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ORCAMENTO 2019\"/>
    </mc:Choice>
  </mc:AlternateContent>
  <bookViews>
    <workbookView xWindow="0" yWindow="0" windowWidth="24000" windowHeight="82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F5" i="1" l="1"/>
  <c r="F29" i="1"/>
  <c r="F26" i="1"/>
  <c r="F23" i="1"/>
  <c r="F20" i="1"/>
  <c r="F17" i="1"/>
  <c r="F14" i="1"/>
  <c r="F11" i="1"/>
  <c r="F60" i="1"/>
  <c r="F57" i="1"/>
  <c r="F54" i="1"/>
  <c r="F51" i="1"/>
  <c r="F48" i="1"/>
  <c r="F44" i="1"/>
  <c r="F41" i="1"/>
  <c r="F38" i="1"/>
  <c r="F35" i="1"/>
  <c r="F32" i="1"/>
  <c r="F8" i="1"/>
  <c r="F62" i="1" l="1"/>
</calcChain>
</file>

<file path=xl/sharedStrings.xml><?xml version="1.0" encoding="utf-8"?>
<sst xmlns="http://schemas.openxmlformats.org/spreadsheetml/2006/main" count="28" uniqueCount="28">
  <si>
    <t>ETAPAS</t>
  </si>
  <si>
    <t>Peso por Etapa</t>
  </si>
  <si>
    <t>Portaria nº 10/2017 2018- R$</t>
  </si>
  <si>
    <t>Estimativa para 2019 – R$</t>
  </si>
  <si>
    <t>Creche Tempo integral</t>
  </si>
  <si>
    <t>Creche Tempo parcial</t>
  </si>
  <si>
    <t>Creche Conveniada integral</t>
  </si>
  <si>
    <t>Creche Conveniada parcial</t>
  </si>
  <si>
    <t>Pré-Escola Tempo Integral e Conveniada</t>
  </si>
  <si>
    <t>Pré-Escola Tempo Parcial e Conveniada</t>
  </si>
  <si>
    <t>Séries Iniciais Fundamental Urbano</t>
  </si>
  <si>
    <t>Séries Iniciais Fundamental Rural</t>
  </si>
  <si>
    <t>Séries Finais Fundamental Urbano</t>
  </si>
  <si>
    <t>Séries Finais Fundamental Rural</t>
  </si>
  <si>
    <t>Ensino Fundamental Tempo Integral</t>
  </si>
  <si>
    <t>Ensino Médio Urbano</t>
  </si>
  <si>
    <t>Ensino Médio Rural</t>
  </si>
  <si>
    <t>Ensino Médio Tempo Integral</t>
  </si>
  <si>
    <t>Ensino Médio integrado à Ed. Profissional</t>
  </si>
  <si>
    <t>Educação especial</t>
  </si>
  <si>
    <t>Educação Indígena e quilombola</t>
  </si>
  <si>
    <t>EJA com avaliação no processo</t>
  </si>
  <si>
    <t>EJA integrada a educação profissional de nível médio, com avaliação no processo</t>
  </si>
  <si>
    <t>Matriculas</t>
  </si>
  <si>
    <t>QUADRO DE RETORNO FUNDEB 2019</t>
  </si>
  <si>
    <t>Base de calculo matriculas censo escolar 2018</t>
  </si>
  <si>
    <t>TOTAL</t>
  </si>
  <si>
    <t>Valor Projetado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</si>
</sst>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48" workbookViewId="0">
      <selection activeCell="D65" sqref="D65"/>
    </sheetView>
  </sheetViews>
  <sheetFormatPr defaultRowHeight="15" x14ac:dyDescent="0.25"/>
  <cols>
    <col min="1" max="1" width="37.28515625" customWidth="1"/>
    <col min="2" max="2" width="14.140625" bestFit="1" customWidth="1"/>
    <col min="3" max="3" width="21.42578125" customWidth="1"/>
    <col min="4" max="4" width="16" customWidth="1"/>
    <col min="5" max="5" width="10" customWidth="1"/>
    <col min="6" max="6" width="17.28515625" style="1" customWidth="1"/>
  </cols>
  <sheetData>
    <row r="1" spans="1:6" x14ac:dyDescent="0.25">
      <c r="A1" s="5" t="s">
        <v>24</v>
      </c>
      <c r="B1" s="5"/>
      <c r="C1" s="5"/>
      <c r="D1" s="5"/>
      <c r="E1" s="5"/>
      <c r="F1" s="5"/>
    </row>
    <row r="2" spans="1:6" x14ac:dyDescent="0.25">
      <c r="A2" s="5" t="s">
        <v>25</v>
      </c>
      <c r="B2" s="5"/>
      <c r="C2" s="5"/>
      <c r="D2" s="5"/>
      <c r="E2" s="5"/>
      <c r="F2" s="5"/>
    </row>
    <row r="3" spans="1:6" x14ac:dyDescent="0.25">
      <c r="A3" s="4"/>
      <c r="B3" s="4"/>
      <c r="C3" s="4"/>
      <c r="D3" s="4"/>
      <c r="E3" s="4"/>
      <c r="F3" s="4"/>
    </row>
    <row r="4" spans="1:6" s="9" customFormat="1" ht="44.25" customHeight="1" x14ac:dyDescent="0.25">
      <c r="A4" s="10" t="s">
        <v>0</v>
      </c>
      <c r="B4" s="7" t="s">
        <v>1</v>
      </c>
      <c r="C4" s="7" t="s">
        <v>2</v>
      </c>
      <c r="D4" s="7" t="s">
        <v>3</v>
      </c>
      <c r="E4" s="7" t="s">
        <v>23</v>
      </c>
      <c r="F4" s="8" t="s">
        <v>27</v>
      </c>
    </row>
    <row r="5" spans="1:6" x14ac:dyDescent="0.25">
      <c r="A5" s="2" t="s">
        <v>4</v>
      </c>
      <c r="B5" s="2">
        <v>1.3</v>
      </c>
      <c r="C5" s="3">
        <v>5389.36</v>
      </c>
      <c r="D5" s="3">
        <v>5561.82</v>
      </c>
      <c r="E5" s="2">
        <v>27</v>
      </c>
      <c r="F5" s="3">
        <f>E5*D5</f>
        <v>150169.13999999998</v>
      </c>
    </row>
    <row r="6" spans="1:6" x14ac:dyDescent="0.25">
      <c r="C6" s="1"/>
      <c r="D6" s="1"/>
    </row>
    <row r="7" spans="1:6" x14ac:dyDescent="0.25">
      <c r="C7" s="1"/>
      <c r="D7" s="1"/>
    </row>
    <row r="8" spans="1:6" x14ac:dyDescent="0.25">
      <c r="A8" t="s">
        <v>5</v>
      </c>
      <c r="B8">
        <v>1</v>
      </c>
      <c r="C8" s="1">
        <v>4145.66</v>
      </c>
      <c r="D8" s="1">
        <v>4278.32</v>
      </c>
      <c r="E8">
        <v>0</v>
      </c>
      <c r="F8" s="1">
        <f>E8*D8</f>
        <v>0</v>
      </c>
    </row>
    <row r="9" spans="1:6" x14ac:dyDescent="0.25">
      <c r="C9" s="1"/>
      <c r="D9" s="1"/>
    </row>
    <row r="10" spans="1:6" x14ac:dyDescent="0.25">
      <c r="C10" s="1"/>
      <c r="D10" s="1"/>
    </row>
    <row r="11" spans="1:6" x14ac:dyDescent="0.25">
      <c r="A11" t="s">
        <v>6</v>
      </c>
      <c r="B11">
        <v>1.1000000000000001</v>
      </c>
      <c r="C11" s="1">
        <v>4560.2299999999996</v>
      </c>
      <c r="D11" s="1">
        <v>4706.16</v>
      </c>
      <c r="E11">
        <v>0</v>
      </c>
      <c r="F11" s="1">
        <f>E11*D11</f>
        <v>0</v>
      </c>
    </row>
    <row r="12" spans="1:6" x14ac:dyDescent="0.25">
      <c r="C12" s="1"/>
      <c r="D12" s="1"/>
    </row>
    <row r="13" spans="1:6" x14ac:dyDescent="0.25">
      <c r="C13" s="1"/>
      <c r="D13" s="1"/>
    </row>
    <row r="14" spans="1:6" x14ac:dyDescent="0.25">
      <c r="A14" t="s">
        <v>7</v>
      </c>
      <c r="B14">
        <v>0.8</v>
      </c>
      <c r="C14" s="1">
        <v>3316.53</v>
      </c>
      <c r="D14" s="1">
        <v>3422.66</v>
      </c>
      <c r="E14">
        <v>0</v>
      </c>
      <c r="F14" s="1">
        <f>E14*D14</f>
        <v>0</v>
      </c>
    </row>
    <row r="15" spans="1:6" x14ac:dyDescent="0.25">
      <c r="C15" s="1"/>
      <c r="D15" s="1"/>
    </row>
    <row r="16" spans="1:6" x14ac:dyDescent="0.25">
      <c r="C16" s="1"/>
      <c r="D16" s="1"/>
    </row>
    <row r="17" spans="1:6" x14ac:dyDescent="0.25">
      <c r="A17" t="s">
        <v>8</v>
      </c>
      <c r="B17">
        <v>1.3</v>
      </c>
      <c r="C17" s="1">
        <v>5389.36</v>
      </c>
      <c r="D17" s="1">
        <v>5561.82</v>
      </c>
      <c r="E17">
        <v>0</v>
      </c>
      <c r="F17" s="1">
        <f>E17*D17</f>
        <v>0</v>
      </c>
    </row>
    <row r="18" spans="1:6" x14ac:dyDescent="0.25">
      <c r="C18" s="1"/>
      <c r="D18" s="1"/>
    </row>
    <row r="19" spans="1:6" x14ac:dyDescent="0.25">
      <c r="C19" s="1"/>
      <c r="D19" s="1"/>
    </row>
    <row r="20" spans="1:6" x14ac:dyDescent="0.25">
      <c r="A20" t="s">
        <v>9</v>
      </c>
      <c r="B20">
        <v>1</v>
      </c>
      <c r="C20" s="1">
        <v>4145.66</v>
      </c>
      <c r="D20" s="1">
        <v>4278.32</v>
      </c>
      <c r="E20">
        <v>101</v>
      </c>
      <c r="F20" s="1">
        <f>E20*D20</f>
        <v>432110.31999999995</v>
      </c>
    </row>
    <row r="21" spans="1:6" x14ac:dyDescent="0.25">
      <c r="C21" s="1"/>
      <c r="D21" s="1"/>
    </row>
    <row r="22" spans="1:6" x14ac:dyDescent="0.25">
      <c r="C22" s="1"/>
      <c r="D22" s="1"/>
    </row>
    <row r="23" spans="1:6" x14ac:dyDescent="0.25">
      <c r="A23" t="s">
        <v>10</v>
      </c>
      <c r="B23">
        <v>1</v>
      </c>
      <c r="C23" s="1">
        <v>4145.66</v>
      </c>
      <c r="D23" s="1">
        <v>4278.32</v>
      </c>
      <c r="E23">
        <v>0</v>
      </c>
      <c r="F23" s="1">
        <f>E23*D23</f>
        <v>0</v>
      </c>
    </row>
    <row r="24" spans="1:6" x14ac:dyDescent="0.25">
      <c r="C24" s="1"/>
      <c r="D24" s="1"/>
    </row>
    <row r="25" spans="1:6" x14ac:dyDescent="0.25">
      <c r="C25" s="1"/>
      <c r="D25" s="1"/>
    </row>
    <row r="26" spans="1:6" x14ac:dyDescent="0.25">
      <c r="A26" t="s">
        <v>11</v>
      </c>
      <c r="B26">
        <v>1.1499999999999999</v>
      </c>
      <c r="C26" s="1">
        <v>4767.51</v>
      </c>
      <c r="D26" s="1">
        <v>4920.07</v>
      </c>
      <c r="E26">
        <v>249</v>
      </c>
      <c r="F26" s="1">
        <f>E26*D26</f>
        <v>1225097.43</v>
      </c>
    </row>
    <row r="27" spans="1:6" x14ac:dyDescent="0.25">
      <c r="C27" s="1"/>
      <c r="D27" s="1"/>
    </row>
    <row r="28" spans="1:6" x14ac:dyDescent="0.25">
      <c r="C28" s="1"/>
      <c r="D28" s="1"/>
    </row>
    <row r="29" spans="1:6" x14ac:dyDescent="0.25">
      <c r="A29" t="s">
        <v>12</v>
      </c>
      <c r="B29">
        <v>1.1000000000000001</v>
      </c>
      <c r="C29" s="1">
        <v>4560.2299999999996</v>
      </c>
      <c r="D29" s="1">
        <v>4706.16</v>
      </c>
      <c r="E29">
        <v>0</v>
      </c>
      <c r="F29" s="1">
        <f>E29*D29</f>
        <v>0</v>
      </c>
    </row>
    <row r="30" spans="1:6" x14ac:dyDescent="0.25">
      <c r="C30" s="1"/>
      <c r="D30" s="1"/>
    </row>
    <row r="31" spans="1:6" x14ac:dyDescent="0.25">
      <c r="C31" s="1"/>
      <c r="D31" s="1"/>
    </row>
    <row r="32" spans="1:6" x14ac:dyDescent="0.25">
      <c r="A32" t="s">
        <v>13</v>
      </c>
      <c r="B32">
        <v>1.2</v>
      </c>
      <c r="C32" s="1">
        <v>4974.8</v>
      </c>
      <c r="D32" s="1">
        <v>5133.99</v>
      </c>
      <c r="E32">
        <v>212</v>
      </c>
      <c r="F32" s="1">
        <f>E32*D32</f>
        <v>1088405.8799999999</v>
      </c>
    </row>
    <row r="33" spans="1:6" x14ac:dyDescent="0.25">
      <c r="C33" s="1"/>
      <c r="D33" s="1"/>
    </row>
    <row r="34" spans="1:6" x14ac:dyDescent="0.25">
      <c r="C34" s="1"/>
      <c r="D34" s="1"/>
    </row>
    <row r="35" spans="1:6" x14ac:dyDescent="0.25">
      <c r="A35" t="s">
        <v>14</v>
      </c>
      <c r="B35">
        <v>1.3</v>
      </c>
      <c r="C35" s="1">
        <v>5389.36</v>
      </c>
      <c r="D35" s="1">
        <v>5561.82</v>
      </c>
      <c r="E35">
        <v>0</v>
      </c>
      <c r="F35" s="1">
        <f>E35*D35</f>
        <v>0</v>
      </c>
    </row>
    <row r="36" spans="1:6" x14ac:dyDescent="0.25">
      <c r="C36" s="1"/>
      <c r="D36" s="1"/>
    </row>
    <row r="37" spans="1:6" x14ac:dyDescent="0.25">
      <c r="C37" s="1"/>
      <c r="D37" s="1"/>
    </row>
    <row r="38" spans="1:6" x14ac:dyDescent="0.25">
      <c r="A38" t="s">
        <v>15</v>
      </c>
      <c r="B38">
        <v>1.25</v>
      </c>
      <c r="C38" s="1">
        <v>5182.08</v>
      </c>
      <c r="D38" s="1">
        <v>5347.91</v>
      </c>
      <c r="E38">
        <v>0</v>
      </c>
      <c r="F38" s="1">
        <f>E38*D38</f>
        <v>0</v>
      </c>
    </row>
    <row r="39" spans="1:6" x14ac:dyDescent="0.25">
      <c r="C39" s="1"/>
      <c r="D39" s="1"/>
    </row>
    <row r="40" spans="1:6" ht="18" customHeight="1" x14ac:dyDescent="0.25">
      <c r="C40" s="1"/>
      <c r="D40" s="1"/>
    </row>
    <row r="41" spans="1:6" x14ac:dyDescent="0.25">
      <c r="A41" t="s">
        <v>16</v>
      </c>
      <c r="B41">
        <v>1.3</v>
      </c>
      <c r="C41" s="1">
        <v>5389.36</v>
      </c>
      <c r="D41" s="1">
        <v>5561.82</v>
      </c>
      <c r="E41">
        <v>0</v>
      </c>
      <c r="F41" s="1">
        <f>E41*D41</f>
        <v>0</v>
      </c>
    </row>
    <row r="42" spans="1:6" x14ac:dyDescent="0.25">
      <c r="C42" s="1"/>
      <c r="D42" s="1"/>
    </row>
    <row r="43" spans="1:6" x14ac:dyDescent="0.25">
      <c r="C43" s="1"/>
      <c r="D43" s="1"/>
    </row>
    <row r="44" spans="1:6" x14ac:dyDescent="0.25">
      <c r="A44" t="s">
        <v>17</v>
      </c>
      <c r="B44">
        <v>1.3</v>
      </c>
      <c r="C44" s="1">
        <v>5389.36</v>
      </c>
      <c r="D44" s="1">
        <v>5561.82</v>
      </c>
      <c r="E44">
        <v>0</v>
      </c>
      <c r="F44" s="1">
        <f>E44*D44</f>
        <v>0</v>
      </c>
    </row>
    <row r="45" spans="1:6" x14ac:dyDescent="0.25">
      <c r="C45" s="1"/>
      <c r="D45" s="1"/>
    </row>
    <row r="46" spans="1:6" x14ac:dyDescent="0.25">
      <c r="C46" s="1"/>
      <c r="D46" s="1"/>
    </row>
    <row r="47" spans="1:6" x14ac:dyDescent="0.25">
      <c r="C47" s="1"/>
      <c r="D47" s="1"/>
    </row>
    <row r="48" spans="1:6" x14ac:dyDescent="0.25">
      <c r="A48" t="s">
        <v>18</v>
      </c>
      <c r="B48">
        <v>1.3</v>
      </c>
      <c r="C48" s="1">
        <v>5389.36</v>
      </c>
      <c r="D48" s="1">
        <v>5561.82</v>
      </c>
      <c r="E48">
        <v>0</v>
      </c>
      <c r="F48" s="1">
        <f>E48*D48</f>
        <v>0</v>
      </c>
    </row>
    <row r="49" spans="1:6" x14ac:dyDescent="0.25">
      <c r="C49" s="1"/>
      <c r="D49" s="1"/>
    </row>
    <row r="50" spans="1:6" x14ac:dyDescent="0.25">
      <c r="C50" s="1"/>
      <c r="D50" s="1"/>
    </row>
    <row r="51" spans="1:6" x14ac:dyDescent="0.25">
      <c r="A51" t="s">
        <v>19</v>
      </c>
      <c r="B51">
        <v>1.2</v>
      </c>
      <c r="C51" s="1">
        <v>4974.8</v>
      </c>
      <c r="D51" s="1">
        <v>5133.99</v>
      </c>
      <c r="E51">
        <f>18+18</f>
        <v>36</v>
      </c>
      <c r="F51" s="1">
        <f>E51*D51</f>
        <v>184823.63999999998</v>
      </c>
    </row>
    <row r="52" spans="1:6" x14ac:dyDescent="0.25">
      <c r="C52" s="1"/>
      <c r="D52" s="1"/>
    </row>
    <row r="53" spans="1:6" x14ac:dyDescent="0.25">
      <c r="C53" s="1"/>
      <c r="D53" s="1"/>
    </row>
    <row r="54" spans="1:6" x14ac:dyDescent="0.25">
      <c r="A54" t="s">
        <v>20</v>
      </c>
      <c r="B54">
        <v>1.2</v>
      </c>
      <c r="C54" s="1">
        <v>4974.8</v>
      </c>
      <c r="D54" s="1">
        <v>5133.99</v>
      </c>
      <c r="E54">
        <v>0</v>
      </c>
      <c r="F54" s="1">
        <f>E54*D54</f>
        <v>0</v>
      </c>
    </row>
    <row r="55" spans="1:6" x14ac:dyDescent="0.25">
      <c r="C55" s="1"/>
      <c r="D55" s="1"/>
    </row>
    <row r="56" spans="1:6" x14ac:dyDescent="0.25">
      <c r="C56" s="1"/>
      <c r="D56" s="1"/>
    </row>
    <row r="57" spans="1:6" x14ac:dyDescent="0.25">
      <c r="A57" t="s">
        <v>21</v>
      </c>
      <c r="B57">
        <v>0.8</v>
      </c>
      <c r="C57" s="1">
        <v>3316.53</v>
      </c>
      <c r="D57" s="1">
        <v>3422.66</v>
      </c>
      <c r="E57">
        <v>40</v>
      </c>
      <c r="F57" s="1">
        <f>E57*D57</f>
        <v>136906.4</v>
      </c>
    </row>
    <row r="58" spans="1:6" x14ac:dyDescent="0.25">
      <c r="C58" s="1"/>
      <c r="D58" s="1"/>
    </row>
    <row r="59" spans="1:6" x14ac:dyDescent="0.25">
      <c r="C59" s="1"/>
      <c r="D59" s="1"/>
    </row>
    <row r="60" spans="1:6" x14ac:dyDescent="0.25">
      <c r="A60" t="s">
        <v>22</v>
      </c>
      <c r="B60">
        <v>1.2</v>
      </c>
      <c r="C60" s="1">
        <v>4974.8</v>
      </c>
      <c r="D60" s="1">
        <v>5133.99</v>
      </c>
      <c r="E60">
        <v>0</v>
      </c>
      <c r="F60" s="1">
        <f>E60*D60</f>
        <v>0</v>
      </c>
    </row>
    <row r="62" spans="1:6" x14ac:dyDescent="0.25">
      <c r="A62" s="5" t="s">
        <v>26</v>
      </c>
      <c r="B62" s="5"/>
      <c r="C62" s="5"/>
      <c r="D62" s="5"/>
      <c r="E62" s="2"/>
      <c r="F62" s="3">
        <f>SUM(F5:F61)</f>
        <v>3217512.8099999996</v>
      </c>
    </row>
    <row r="64" spans="1:6" x14ac:dyDescent="0.25">
      <c r="A64" s="6"/>
      <c r="B64" s="6"/>
      <c r="C64" s="6"/>
      <c r="D64" s="6"/>
      <c r="E64" s="6"/>
    </row>
  </sheetData>
  <mergeCells count="3">
    <mergeCell ref="A1:F1"/>
    <mergeCell ref="A2:F2"/>
    <mergeCell ref="A62:D62"/>
  </mergeCells>
  <pageMargins left="0.51181102362204722" right="0.51181102362204722" top="0.78740157480314965" bottom="0.78740157480314965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2018-10-19T14:22:49Z</cp:lastPrinted>
  <dcterms:created xsi:type="dcterms:W3CDTF">2018-10-17T17:25:43Z</dcterms:created>
  <dcterms:modified xsi:type="dcterms:W3CDTF">2018-10-19T17:22:19Z</dcterms:modified>
</cp:coreProperties>
</file>