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ORCAMENTO 2018\"/>
    </mc:Choice>
  </mc:AlternateContent>
  <bookViews>
    <workbookView xWindow="0" yWindow="0" windowWidth="24000" windowHeight="972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4" i="1"/>
  <c r="F10" i="1"/>
  <c r="F19" i="1"/>
  <c r="F24" i="1"/>
  <c r="F14" i="1"/>
  <c r="I4" i="1" l="1"/>
  <c r="H4" i="1"/>
  <c r="G4" i="1"/>
  <c r="F39" i="1"/>
  <c r="F38" i="1" s="1"/>
  <c r="F36" i="1"/>
  <c r="F37" i="1" l="1"/>
</calcChain>
</file>

<file path=xl/sharedStrings.xml><?xml version="1.0" encoding="utf-8"?>
<sst xmlns="http://schemas.openxmlformats.org/spreadsheetml/2006/main" count="80" uniqueCount="50">
  <si>
    <t>Conta</t>
  </si>
  <si>
    <t>Descrição da Conta de Despesa</t>
  </si>
  <si>
    <t>Recurso</t>
  </si>
  <si>
    <t>Valor Fixado</t>
  </si>
  <si>
    <t>% Orgão</t>
  </si>
  <si>
    <t>% Unidade</t>
  </si>
  <si>
    <t>% Geral</t>
  </si>
  <si>
    <t>GEST. BLOCO FINAN.:INVEST.  REDE DE SERV. DE SAÚDE</t>
  </si>
  <si>
    <t>4.4.9.0.52.00.00.0000</t>
  </si>
  <si>
    <t>Equipamentos e Material Permanente</t>
  </si>
  <si>
    <t>02.014.10.302.0100.1.016.000</t>
  </si>
  <si>
    <t>0001 - Livre</t>
  </si>
  <si>
    <t>4.4.9.0.52.52.00.0000</t>
  </si>
  <si>
    <r>
      <t>68001/</t>
    </r>
    <r>
      <rPr>
        <b/>
        <sz val="11"/>
        <color theme="1"/>
        <rFont val="Calibri"/>
        <family val="2"/>
        <scheme val="minor"/>
      </rPr>
      <t>68000</t>
    </r>
  </si>
  <si>
    <t>Execução Emenda Vereador Helio ....</t>
  </si>
  <si>
    <t>GESTÃO DO BLOCO FINANC.: ASSIST. FARMACÊUTICA</t>
  </si>
  <si>
    <t>02.014.10.303.0100.2.043.000</t>
  </si>
  <si>
    <t>Medicamentos</t>
  </si>
  <si>
    <t>GESTÃO DO BLOCO FINANC.: ATENÇÃO DE M.A.C.A.H.</t>
  </si>
  <si>
    <t>02.014.10.302.0100.2.042.000</t>
  </si>
  <si>
    <t>Fisioterapia e Exames</t>
  </si>
  <si>
    <t>3.3.9.0.32.00.00.0000</t>
  </si>
  <si>
    <t>3.3.9.0.32.99.00.0000</t>
  </si>
  <si>
    <r>
      <t>68071/</t>
    </r>
    <r>
      <rPr>
        <b/>
        <sz val="11"/>
        <color theme="1"/>
        <rFont val="Calibri"/>
        <family val="2"/>
        <scheme val="minor"/>
      </rPr>
      <t>68070</t>
    </r>
  </si>
  <si>
    <t>APOIO A MANUTENÇÃO EM INFRAESTRUTURA</t>
  </si>
  <si>
    <t>Man. Infraest. Viária: Materiais de Consumo</t>
  </si>
  <si>
    <r>
      <t>68031/</t>
    </r>
    <r>
      <rPr>
        <b/>
        <sz val="11"/>
        <color theme="1"/>
        <rFont val="Calibri"/>
        <family val="2"/>
        <scheme val="minor"/>
      </rPr>
      <t>68030</t>
    </r>
  </si>
  <si>
    <r>
      <t>68041/</t>
    </r>
    <r>
      <rPr>
        <b/>
        <sz val="11"/>
        <color theme="1"/>
        <rFont val="Calibri"/>
        <family val="2"/>
        <scheme val="minor"/>
      </rPr>
      <t>68050</t>
    </r>
  </si>
  <si>
    <t>Unidade: 14 GESTAO DE EMENDAS PARLAMENTARES E.C. 86-2015</t>
  </si>
  <si>
    <t>Órgão: 02  PREFEITURA MUNICIPAL DE CHUVISCA</t>
  </si>
  <si>
    <t>02.014.26.782.0004.2.003.000</t>
  </si>
  <si>
    <t xml:space="preserve">FONTE </t>
  </si>
  <si>
    <t>REDUCAO</t>
  </si>
  <si>
    <t>Órgão: 02 PREFEITURA MUNICIPAL DE CHUVISCA</t>
  </si>
  <si>
    <t>Unidade: 11 RESERVA DE CONTINGÊNCIA</t>
  </si>
  <si>
    <t>02.011.99.099.0099.2.027.000</t>
  </si>
  <si>
    <t>RESERVA DE CONTINGENCIA</t>
  </si>
  <si>
    <t>9.9.9.9.99.00.00.0000</t>
  </si>
  <si>
    <t>Reserva de Contingência P/Atendimento EC 86/2015</t>
  </si>
  <si>
    <t>Total da Unidade: RESERVA DE CONTINGÊNCIA</t>
  </si>
  <si>
    <t>Total do Órgão: PREFEITURA MUNICIPAL DE CHUVISCA</t>
  </si>
  <si>
    <t>Total por Recurso</t>
  </si>
  <si>
    <t>3.3.9.0.30.99.03.01.00</t>
  </si>
  <si>
    <t>NOVOS INVESTIMENTOS EM EDUCAÇÃO</t>
  </si>
  <si>
    <t>02.014.12.361.0006.1.005.000</t>
  </si>
  <si>
    <t>Obras e Instalações</t>
  </si>
  <si>
    <t>4.4.9.0.51.99.15.01.00</t>
  </si>
  <si>
    <t>4.4.9.0.51.00.00.00.00</t>
  </si>
  <si>
    <t>4.4.9.0.51.99.15.02.00</t>
  </si>
  <si>
    <t>3.3.9.0.30.00.00.00.00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</si>
</sst>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3" fontId="0" fillId="3" borderId="0" xfId="0" applyNumberForma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4" fontId="2" fillId="0" borderId="0" xfId="1" applyFont="1" applyAlignment="1">
      <alignment vertical="top"/>
    </xf>
    <xf numFmtId="10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44" fontId="1" fillId="0" borderId="0" xfId="1" applyFont="1" applyAlignment="1">
      <alignment vertical="top"/>
    </xf>
    <xf numFmtId="10" fontId="0" fillId="0" borderId="0" xfId="0" applyNumberFormat="1" applyFont="1" applyAlignment="1">
      <alignment vertical="top"/>
    </xf>
    <xf numFmtId="0" fontId="2" fillId="2" borderId="0" xfId="0" applyFont="1" applyFill="1" applyAlignment="1">
      <alignment horizontal="left" vertical="top"/>
    </xf>
    <xf numFmtId="44" fontId="2" fillId="2" borderId="0" xfId="1" applyFont="1" applyFill="1" applyAlignment="1">
      <alignment vertical="top"/>
    </xf>
    <xf numFmtId="10" fontId="2" fillId="2" borderId="0" xfId="0" applyNumberFormat="1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K10" sqref="K10"/>
    </sheetView>
  </sheetViews>
  <sheetFormatPr defaultRowHeight="15" x14ac:dyDescent="0.25"/>
  <cols>
    <col min="1" max="1" width="17.7109375" customWidth="1"/>
    <col min="2" max="2" width="9" customWidth="1"/>
    <col min="3" max="3" width="11.5703125" customWidth="1"/>
    <col min="4" max="4" width="47.28515625" customWidth="1"/>
    <col min="5" max="5" width="11" bestFit="1" customWidth="1"/>
    <col min="6" max="6" width="14.28515625" bestFit="1" customWidth="1"/>
    <col min="7" max="7" width="12.42578125" customWidth="1"/>
    <col min="8" max="8" width="10.5703125" bestFit="1" customWidth="1"/>
    <col min="9" max="9" width="8.7109375" bestFit="1" customWidth="1"/>
  </cols>
  <sheetData>
    <row r="1" spans="1:9" x14ac:dyDescent="0.25">
      <c r="A1" s="1" t="s">
        <v>0</v>
      </c>
      <c r="B1" s="1"/>
      <c r="C1" s="1" t="s">
        <v>0</v>
      </c>
      <c r="D1" s="1" t="s">
        <v>1</v>
      </c>
      <c r="E1" s="25" t="s">
        <v>2</v>
      </c>
      <c r="F1" s="26" t="s">
        <v>3</v>
      </c>
      <c r="G1" s="25" t="s">
        <v>4</v>
      </c>
      <c r="H1" s="25" t="s">
        <v>5</v>
      </c>
      <c r="I1" s="25" t="s">
        <v>6</v>
      </c>
    </row>
    <row r="2" spans="1:9" x14ac:dyDescent="0.25">
      <c r="A2" s="2" t="s">
        <v>29</v>
      </c>
      <c r="B2" s="3"/>
      <c r="C2" s="4"/>
      <c r="D2" s="3"/>
      <c r="E2" s="25"/>
      <c r="F2" s="26"/>
      <c r="G2" s="25"/>
      <c r="H2" s="25"/>
      <c r="I2" s="25"/>
    </row>
    <row r="3" spans="1:9" x14ac:dyDescent="0.25">
      <c r="A3" s="2" t="s">
        <v>28</v>
      </c>
      <c r="B3" s="3"/>
      <c r="C3" s="4"/>
      <c r="D3" s="3"/>
      <c r="E3" s="25"/>
      <c r="F3" s="26"/>
      <c r="G3" s="25"/>
      <c r="H3" s="25"/>
      <c r="I3" s="25"/>
    </row>
    <row r="4" spans="1:9" x14ac:dyDescent="0.25">
      <c r="A4" s="5" t="s">
        <v>44</v>
      </c>
      <c r="B4" s="5"/>
      <c r="C4" s="5" t="s">
        <v>43</v>
      </c>
      <c r="D4" s="5"/>
      <c r="E4" s="21"/>
      <c r="F4" s="7">
        <f>SUM(F5:F10)</f>
        <v>40000.01</v>
      </c>
      <c r="G4" s="8" t="e">
        <f t="shared" ref="G4:G5" si="0">F4/F$1232</f>
        <v>#DIV/0!</v>
      </c>
      <c r="H4" s="8" t="e">
        <f t="shared" ref="H4:H5" si="1">F4/F$945</f>
        <v>#DIV/0!</v>
      </c>
      <c r="I4" s="8" t="e">
        <f t="shared" ref="I4:I5" si="2">F4/F$1785</f>
        <v>#DIV/0!</v>
      </c>
    </row>
    <row r="5" spans="1:9" x14ac:dyDescent="0.25">
      <c r="A5" s="9" t="s">
        <v>47</v>
      </c>
      <c r="B5" s="9"/>
      <c r="C5" s="10">
        <v>68000</v>
      </c>
      <c r="D5" s="9" t="s">
        <v>45</v>
      </c>
      <c r="E5" s="21" t="s">
        <v>11</v>
      </c>
      <c r="F5" s="16">
        <v>0</v>
      </c>
      <c r="G5" s="17">
        <v>0</v>
      </c>
      <c r="H5" s="17">
        <v>0</v>
      </c>
      <c r="I5" s="17">
        <v>0</v>
      </c>
    </row>
    <row r="6" spans="1:9" x14ac:dyDescent="0.25">
      <c r="A6" s="9" t="s">
        <v>46</v>
      </c>
      <c r="B6" s="9"/>
      <c r="C6" s="10" t="s">
        <v>13</v>
      </c>
      <c r="D6" t="s">
        <v>14</v>
      </c>
      <c r="E6" t="s">
        <v>11</v>
      </c>
      <c r="F6">
        <v>0</v>
      </c>
    </row>
    <row r="7" spans="1:9" x14ac:dyDescent="0.25">
      <c r="A7" s="9" t="s">
        <v>48</v>
      </c>
      <c r="B7" s="9"/>
      <c r="C7" s="10" t="s">
        <v>13</v>
      </c>
      <c r="D7" t="s">
        <v>14</v>
      </c>
      <c r="E7" t="s">
        <v>11</v>
      </c>
      <c r="F7">
        <v>0</v>
      </c>
    </row>
    <row r="8" spans="1:9" x14ac:dyDescent="0.25">
      <c r="A8" s="2"/>
      <c r="B8" s="3"/>
      <c r="C8" s="4"/>
      <c r="D8" s="3"/>
      <c r="E8" s="13"/>
      <c r="F8" s="14"/>
      <c r="G8" s="13"/>
      <c r="H8" s="13"/>
      <c r="I8" s="13"/>
    </row>
    <row r="9" spans="1:9" x14ac:dyDescent="0.25">
      <c r="A9" s="2"/>
      <c r="B9" s="3"/>
      <c r="C9" s="4"/>
      <c r="D9" s="3"/>
      <c r="E9" s="13"/>
      <c r="F9" s="14"/>
      <c r="G9" s="13"/>
      <c r="H9" s="13"/>
      <c r="I9" s="13"/>
    </row>
    <row r="10" spans="1:9" x14ac:dyDescent="0.25">
      <c r="A10" s="5" t="s">
        <v>30</v>
      </c>
      <c r="B10" s="5"/>
      <c r="C10" s="5" t="s">
        <v>24</v>
      </c>
      <c r="D10" s="5"/>
      <c r="E10" s="6"/>
      <c r="F10" s="7">
        <f>SUM(F11:F11)+0.01</f>
        <v>40000.01</v>
      </c>
      <c r="G10" s="8">
        <v>0</v>
      </c>
      <c r="H10" s="8">
        <v>0</v>
      </c>
      <c r="I10" s="8">
        <v>0</v>
      </c>
    </row>
    <row r="11" spans="1:9" x14ac:dyDescent="0.25">
      <c r="A11" s="5" t="s">
        <v>49</v>
      </c>
      <c r="B11" s="6"/>
      <c r="C11" s="11">
        <v>68000</v>
      </c>
      <c r="D11" s="5" t="s">
        <v>25</v>
      </c>
      <c r="E11" s="6" t="s">
        <v>11</v>
      </c>
      <c r="F11" s="7">
        <v>40000</v>
      </c>
      <c r="G11" s="8">
        <v>0</v>
      </c>
      <c r="H11" s="8">
        <v>0</v>
      </c>
      <c r="I11" s="8">
        <v>0</v>
      </c>
    </row>
    <row r="12" spans="1:9" x14ac:dyDescent="0.25">
      <c r="A12" s="9" t="s">
        <v>42</v>
      </c>
      <c r="B12" s="9"/>
      <c r="C12" s="10" t="s">
        <v>13</v>
      </c>
      <c r="D12" t="s">
        <v>14</v>
      </c>
      <c r="E12" t="s">
        <v>11</v>
      </c>
      <c r="F12">
        <v>0</v>
      </c>
    </row>
    <row r="13" spans="1:9" x14ac:dyDescent="0.25">
      <c r="A13" s="9"/>
      <c r="B13" s="9"/>
      <c r="C13" s="10"/>
    </row>
    <row r="14" spans="1:9" x14ac:dyDescent="0.25">
      <c r="A14" s="5" t="s">
        <v>10</v>
      </c>
      <c r="B14" s="6"/>
      <c r="C14" s="5" t="s">
        <v>7</v>
      </c>
      <c r="D14" s="5"/>
      <c r="E14" s="6"/>
      <c r="F14" s="7">
        <f>SUM(F15:F15)+0.01</f>
        <v>90000.01</v>
      </c>
      <c r="G14" s="8">
        <v>0</v>
      </c>
      <c r="H14" s="8">
        <v>0</v>
      </c>
      <c r="I14" s="8">
        <v>0</v>
      </c>
    </row>
    <row r="15" spans="1:9" s="12" customFormat="1" x14ac:dyDescent="0.25">
      <c r="A15" s="5" t="s">
        <v>8</v>
      </c>
      <c r="B15" s="6"/>
      <c r="C15" s="11">
        <v>68030</v>
      </c>
      <c r="D15" s="5" t="s">
        <v>9</v>
      </c>
      <c r="E15" s="6" t="s">
        <v>11</v>
      </c>
      <c r="F15" s="7">
        <v>90000</v>
      </c>
      <c r="G15" s="8">
        <v>0</v>
      </c>
      <c r="H15" s="8">
        <v>0</v>
      </c>
      <c r="I15" s="8">
        <v>0</v>
      </c>
    </row>
    <row r="16" spans="1:9" x14ac:dyDescent="0.25">
      <c r="A16" t="s">
        <v>12</v>
      </c>
      <c r="C16" t="s">
        <v>26</v>
      </c>
      <c r="D16" t="s">
        <v>14</v>
      </c>
      <c r="E16" t="s">
        <v>11</v>
      </c>
      <c r="F16">
        <v>0</v>
      </c>
    </row>
    <row r="19" spans="1:9" x14ac:dyDescent="0.25">
      <c r="A19" s="5" t="s">
        <v>19</v>
      </c>
      <c r="B19" s="6"/>
      <c r="C19" s="5" t="s">
        <v>18</v>
      </c>
      <c r="D19" s="5"/>
      <c r="E19" s="6"/>
      <c r="F19" s="7">
        <f>SUM(F20:F20)+0.01</f>
        <v>30000.01</v>
      </c>
      <c r="G19" s="8">
        <v>0</v>
      </c>
      <c r="H19" s="8">
        <v>0</v>
      </c>
      <c r="I19" s="8">
        <v>0</v>
      </c>
    </row>
    <row r="20" spans="1:9" s="12" customFormat="1" x14ac:dyDescent="0.25">
      <c r="A20" s="5" t="s">
        <v>21</v>
      </c>
      <c r="B20" s="6"/>
      <c r="C20" s="11">
        <v>68050</v>
      </c>
      <c r="D20" s="5" t="s">
        <v>20</v>
      </c>
      <c r="E20" s="6" t="s">
        <v>11</v>
      </c>
      <c r="F20" s="7">
        <v>30000</v>
      </c>
      <c r="G20" s="8">
        <v>0</v>
      </c>
      <c r="H20" s="8">
        <v>0</v>
      </c>
      <c r="I20" s="8">
        <v>0</v>
      </c>
    </row>
    <row r="21" spans="1:9" x14ac:dyDescent="0.25">
      <c r="A21" t="s">
        <v>22</v>
      </c>
      <c r="C21" t="s">
        <v>27</v>
      </c>
      <c r="D21" t="s">
        <v>14</v>
      </c>
      <c r="E21" t="s">
        <v>11</v>
      </c>
      <c r="F21">
        <v>0</v>
      </c>
    </row>
    <row r="24" spans="1:9" x14ac:dyDescent="0.25">
      <c r="A24" s="5" t="s">
        <v>16</v>
      </c>
      <c r="B24" s="6"/>
      <c r="C24" s="5" t="s">
        <v>15</v>
      </c>
      <c r="D24" s="5"/>
      <c r="E24" s="6"/>
      <c r="F24" s="7">
        <f>SUM(F25:F25)+0.01</f>
        <v>10000.01</v>
      </c>
      <c r="G24" s="8">
        <v>0</v>
      </c>
      <c r="H24" s="8">
        <v>0</v>
      </c>
      <c r="I24" s="8">
        <v>0</v>
      </c>
    </row>
    <row r="25" spans="1:9" s="12" customFormat="1" x14ac:dyDescent="0.25">
      <c r="A25" s="5" t="s">
        <v>8</v>
      </c>
      <c r="B25" s="6"/>
      <c r="C25" s="11">
        <v>68070</v>
      </c>
      <c r="D25" s="5" t="s">
        <v>17</v>
      </c>
      <c r="E25" s="6" t="s">
        <v>11</v>
      </c>
      <c r="F25" s="7">
        <v>10000</v>
      </c>
      <c r="G25" s="8">
        <v>0</v>
      </c>
      <c r="H25" s="8">
        <v>0</v>
      </c>
      <c r="I25" s="8">
        <v>0</v>
      </c>
    </row>
    <row r="26" spans="1:9" x14ac:dyDescent="0.25">
      <c r="A26" t="s">
        <v>12</v>
      </c>
      <c r="C26" t="s">
        <v>23</v>
      </c>
      <c r="D26" t="s">
        <v>14</v>
      </c>
      <c r="E26" t="s">
        <v>11</v>
      </c>
      <c r="F26">
        <v>0</v>
      </c>
    </row>
    <row r="29" spans="1:9" x14ac:dyDescent="0.25">
      <c r="A29" t="s">
        <v>31</v>
      </c>
    </row>
    <row r="30" spans="1:9" x14ac:dyDescent="0.25">
      <c r="A30" t="s">
        <v>32</v>
      </c>
    </row>
    <row r="31" spans="1:9" x14ac:dyDescent="0.25">
      <c r="A31" s="1" t="s">
        <v>0</v>
      </c>
      <c r="B31" s="1"/>
      <c r="C31" s="1" t="s">
        <v>0</v>
      </c>
      <c r="D31" s="1" t="s">
        <v>1</v>
      </c>
      <c r="E31" s="25" t="s">
        <v>2</v>
      </c>
      <c r="F31" s="26" t="s">
        <v>3</v>
      </c>
      <c r="G31" s="25" t="s">
        <v>4</v>
      </c>
      <c r="H31" s="25" t="s">
        <v>5</v>
      </c>
      <c r="I31" s="25" t="s">
        <v>6</v>
      </c>
    </row>
    <row r="32" spans="1:9" x14ac:dyDescent="0.25">
      <c r="A32" s="2" t="s">
        <v>33</v>
      </c>
      <c r="B32" s="3"/>
      <c r="C32" s="4"/>
      <c r="D32" s="3"/>
      <c r="E32" s="25"/>
      <c r="F32" s="26"/>
      <c r="G32" s="25"/>
      <c r="H32" s="25"/>
      <c r="I32" s="25"/>
    </row>
    <row r="33" spans="1:9" x14ac:dyDescent="0.25">
      <c r="A33" s="2" t="s">
        <v>34</v>
      </c>
      <c r="B33" s="3"/>
      <c r="C33" s="4"/>
      <c r="D33" s="3"/>
      <c r="E33" s="25"/>
      <c r="F33" s="26"/>
      <c r="G33" s="25"/>
      <c r="H33" s="25"/>
      <c r="I33" s="25"/>
    </row>
    <row r="34" spans="1:9" x14ac:dyDescent="0.25">
      <c r="A34" s="9" t="s">
        <v>35</v>
      </c>
      <c r="B34" s="5"/>
      <c r="C34" s="5" t="s">
        <v>36</v>
      </c>
      <c r="D34" s="5"/>
      <c r="E34" s="6"/>
      <c r="F34" s="7">
        <f>SUM(E35:F35)</f>
        <v>181035.18</v>
      </c>
      <c r="G34" s="8">
        <v>0</v>
      </c>
      <c r="H34" s="8">
        <v>0</v>
      </c>
      <c r="I34" s="8">
        <v>0</v>
      </c>
    </row>
    <row r="35" spans="1:9" x14ac:dyDescent="0.25">
      <c r="A35" s="9" t="s">
        <v>37</v>
      </c>
      <c r="B35" s="9"/>
      <c r="C35" s="10">
        <v>63010</v>
      </c>
      <c r="D35" s="9" t="s">
        <v>38</v>
      </c>
      <c r="E35" s="15" t="s">
        <v>11</v>
      </c>
      <c r="F35" s="16">
        <v>181035.18</v>
      </c>
      <c r="G35" s="17">
        <v>0</v>
      </c>
      <c r="H35" s="17">
        <v>0</v>
      </c>
      <c r="I35" s="17">
        <v>0</v>
      </c>
    </row>
    <row r="36" spans="1:9" x14ac:dyDescent="0.25">
      <c r="A36" s="22" t="s">
        <v>39</v>
      </c>
      <c r="B36" s="22"/>
      <c r="C36" s="22"/>
      <c r="D36" s="22"/>
      <c r="E36" s="18"/>
      <c r="F36" s="19">
        <f>F34</f>
        <v>181035.18</v>
      </c>
      <c r="G36" s="20">
        <v>0</v>
      </c>
      <c r="H36" s="20">
        <v>0</v>
      </c>
      <c r="I36" s="20">
        <v>0</v>
      </c>
    </row>
    <row r="37" spans="1:9" x14ac:dyDescent="0.25">
      <c r="A37" s="22" t="s">
        <v>40</v>
      </c>
      <c r="B37" s="22"/>
      <c r="C37" s="22"/>
      <c r="D37" s="22"/>
      <c r="E37" s="18"/>
      <c r="F37" s="19">
        <f>F36</f>
        <v>181035.18</v>
      </c>
      <c r="G37" s="20">
        <v>0</v>
      </c>
      <c r="H37" s="20">
        <v>0</v>
      </c>
      <c r="I37" s="20">
        <v>0</v>
      </c>
    </row>
    <row r="38" spans="1:9" x14ac:dyDescent="0.25">
      <c r="A38" s="6"/>
      <c r="B38" s="6"/>
      <c r="C38" s="6"/>
      <c r="D38" s="23" t="s">
        <v>41</v>
      </c>
      <c r="E38" s="23"/>
      <c r="F38" s="7">
        <f>F39</f>
        <v>181035.18</v>
      </c>
      <c r="G38" s="8"/>
      <c r="H38" s="8"/>
      <c r="I38" s="8"/>
    </row>
    <row r="39" spans="1:9" x14ac:dyDescent="0.25">
      <c r="A39" s="6"/>
      <c r="B39" s="6"/>
      <c r="C39" s="6"/>
      <c r="D39" s="24" t="s">
        <v>11</v>
      </c>
      <c r="E39" s="24"/>
      <c r="F39" s="16">
        <f>F34</f>
        <v>181035.18</v>
      </c>
      <c r="G39" s="8"/>
      <c r="H39" s="8"/>
      <c r="I39" s="8"/>
    </row>
  </sheetData>
  <mergeCells count="14">
    <mergeCell ref="F31:F33"/>
    <mergeCell ref="G31:G33"/>
    <mergeCell ref="H31:H33"/>
    <mergeCell ref="I31:I33"/>
    <mergeCell ref="E1:E3"/>
    <mergeCell ref="F1:F3"/>
    <mergeCell ref="G1:G3"/>
    <mergeCell ref="H1:H3"/>
    <mergeCell ref="I1:I3"/>
    <mergeCell ref="A36:D36"/>
    <mergeCell ref="A37:D37"/>
    <mergeCell ref="D38:E38"/>
    <mergeCell ref="D39:E39"/>
    <mergeCell ref="E31:E33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2017-12-12T15:51:02Z</cp:lastPrinted>
  <dcterms:created xsi:type="dcterms:W3CDTF">2017-12-12T11:45:49Z</dcterms:created>
  <dcterms:modified xsi:type="dcterms:W3CDTF">2017-12-12T15:51:05Z</dcterms:modified>
</cp:coreProperties>
</file>