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BALANCO 2017 CAMARA\"/>
    </mc:Choice>
  </mc:AlternateContent>
  <bookViews>
    <workbookView xWindow="0" yWindow="0" windowWidth="240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6" i="1"/>
  <c r="J7" i="1"/>
  <c r="J5" i="1"/>
  <c r="J3" i="1"/>
  <c r="J2" i="1"/>
  <c r="G10" i="1"/>
  <c r="F10" i="1"/>
  <c r="E10" i="1"/>
  <c r="D10" i="1"/>
  <c r="C10" i="1"/>
  <c r="G6" i="1"/>
  <c r="I10" i="1"/>
  <c r="H10" i="1"/>
  <c r="I2" i="1"/>
  <c r="I6" i="1"/>
  <c r="H6" i="1"/>
  <c r="H2" i="1"/>
  <c r="H7" i="1"/>
  <c r="H5" i="1"/>
  <c r="I5" i="1"/>
  <c r="I7" i="1"/>
  <c r="H3" i="1"/>
  <c r="I9" i="1"/>
  <c r="I8" i="1"/>
  <c r="I4" i="1"/>
  <c r="G2" i="1"/>
  <c r="F2" i="1"/>
  <c r="E2" i="1"/>
  <c r="D2" i="1"/>
  <c r="C2" i="1"/>
  <c r="F6" i="1"/>
  <c r="E6" i="1"/>
  <c r="D6" i="1"/>
  <c r="C6" i="1"/>
</calcChain>
</file>

<file path=xl/sharedStrings.xml><?xml version="1.0" encoding="utf-8"?>
<sst xmlns="http://schemas.openxmlformats.org/spreadsheetml/2006/main" count="18" uniqueCount="18">
  <si>
    <t>TITULOS</t>
  </si>
  <si>
    <t>ORÇADA</t>
  </si>
  <si>
    <t>ATUALIZADA</t>
  </si>
  <si>
    <t>EMPENHADA</t>
  </si>
  <si>
    <t>LIQUIDADA</t>
  </si>
  <si>
    <t>PAGA</t>
  </si>
  <si>
    <t>R.P. PROCES.</t>
  </si>
  <si>
    <t>R.P. NÃO PROCES.</t>
  </si>
  <si>
    <t>% Desp Real/Aut.</t>
  </si>
  <si>
    <t>DESPESAS CORRENTES</t>
  </si>
  <si>
    <t xml:space="preserve">     Pessoal e Encargos Sociais</t>
  </si>
  <si>
    <t xml:space="preserve">     Juros e Encargos da Dívida</t>
  </si>
  <si>
    <t xml:space="preserve">     Outras Desp. Correntes</t>
  </si>
  <si>
    <t>DESPESAS DE CAPITAL</t>
  </si>
  <si>
    <t xml:space="preserve">     Investimentos</t>
  </si>
  <si>
    <t xml:space="preserve">     Inversões Financeiras</t>
  </si>
  <si>
    <t xml:space="preserve">     Transf. De Capital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</si>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</sst>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double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ed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double">
        <color indexed="64"/>
      </right>
      <top/>
      <bottom style="mediumDashed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double">
        <color indexed="64"/>
      </right>
      <top style="mediumDashed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4" fontId="3" fillId="0" borderId="5" xfId="1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10" fontId="2" fillId="0" borderId="6" xfId="2" applyNumberFormat="1" applyFont="1" applyBorder="1" applyAlignment="1">
      <alignment horizontal="center" vertical="center"/>
    </xf>
    <xf numFmtId="10" fontId="3" fillId="0" borderId="6" xfId="2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vertical="center"/>
    </xf>
    <xf numFmtId="44" fontId="0" fillId="0" borderId="0" xfId="0" applyNumberFormat="1"/>
    <xf numFmtId="10" fontId="2" fillId="0" borderId="9" xfId="2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tabSelected="1" zoomScale="130" zoomScaleNormal="130" workbookViewId="0">
      <selection activeCell="B1" sqref="B1:J10"/>
    </sheetView>
  </sheetViews>
  <sheetFormatPr defaultRowHeight="15" x14ac:dyDescent="0.25"/>
  <cols>
    <col min="2" max="2" width="15" customWidth="1"/>
    <col min="3" max="7" width="11.5703125" bestFit="1" customWidth="1"/>
    <col min="8" max="8" width="13.7109375" bestFit="1" customWidth="1"/>
    <col min="9" max="9" width="11.5703125" bestFit="1" customWidth="1"/>
  </cols>
  <sheetData>
    <row r="1" spans="2:10" ht="24" thickTop="1" thickBot="1" x14ac:dyDescent="0.3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</row>
    <row r="2" spans="2:10" ht="23.25" thickBot="1" x14ac:dyDescent="0.3">
      <c r="B2" s="4" t="s">
        <v>9</v>
      </c>
      <c r="C2" s="12">
        <f>SUM(C3:C5)</f>
        <v>545158.89</v>
      </c>
      <c r="D2" s="12">
        <f t="shared" ref="D2:I2" si="0">SUM(D3:D5)</f>
        <v>639758.89</v>
      </c>
      <c r="E2" s="12">
        <f t="shared" si="0"/>
        <v>587067.79</v>
      </c>
      <c r="F2" s="12">
        <f t="shared" si="0"/>
        <v>585867.79</v>
      </c>
      <c r="G2" s="12">
        <f t="shared" si="0"/>
        <v>578364.80000000005</v>
      </c>
      <c r="H2" s="12">
        <f>SUM(H3:H5)</f>
        <v>7502.9900000000198</v>
      </c>
      <c r="I2" s="12">
        <f>SUM(I3:I5)</f>
        <v>1200</v>
      </c>
      <c r="J2" s="10">
        <f>F2/D2</f>
        <v>0.91576342143522227</v>
      </c>
    </row>
    <row r="3" spans="2:10" ht="34.5" thickBot="1" x14ac:dyDescent="0.3">
      <c r="B3" s="5" t="s">
        <v>10</v>
      </c>
      <c r="C3" s="7">
        <v>482105.15</v>
      </c>
      <c r="D3" s="7">
        <v>495105.15</v>
      </c>
      <c r="E3" s="7">
        <v>474422.38</v>
      </c>
      <c r="F3" s="7">
        <v>474422.38</v>
      </c>
      <c r="G3" s="7">
        <v>467746.37</v>
      </c>
      <c r="H3" s="7">
        <f>F3-G3</f>
        <v>6676.0100000000093</v>
      </c>
      <c r="I3" s="7">
        <v>0</v>
      </c>
      <c r="J3" s="11">
        <f>F3/D3</f>
        <v>0.95822550017910335</v>
      </c>
    </row>
    <row r="4" spans="2:10" ht="34.5" thickBot="1" x14ac:dyDescent="0.3">
      <c r="B4" s="5" t="s">
        <v>11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f>E4-F4</f>
        <v>0</v>
      </c>
      <c r="J4" s="11">
        <v>0</v>
      </c>
    </row>
    <row r="5" spans="2:10" ht="34.5" thickBot="1" x14ac:dyDescent="0.3">
      <c r="B5" s="5" t="s">
        <v>12</v>
      </c>
      <c r="C5" s="7">
        <v>63053.74</v>
      </c>
      <c r="D5" s="7">
        <v>144653.74</v>
      </c>
      <c r="E5" s="7">
        <v>112645.41</v>
      </c>
      <c r="F5" s="7">
        <v>111445.41</v>
      </c>
      <c r="G5" s="7">
        <v>110618.43</v>
      </c>
      <c r="H5" s="7">
        <f>F5-G5</f>
        <v>826.98000000001048</v>
      </c>
      <c r="I5" s="7">
        <f>E5-F5</f>
        <v>1200</v>
      </c>
      <c r="J5" s="11">
        <f>F5/D5</f>
        <v>0.77042881850133993</v>
      </c>
    </row>
    <row r="6" spans="2:10" ht="23.25" thickBot="1" x14ac:dyDescent="0.3">
      <c r="B6" s="4" t="s">
        <v>13</v>
      </c>
      <c r="C6" s="8">
        <f>SUM(C7:C9)</f>
        <v>249332.04</v>
      </c>
      <c r="D6" s="8">
        <f>SUM(D7:D9)</f>
        <v>154732.04</v>
      </c>
      <c r="E6" s="8">
        <f>SUM(E7:E9)</f>
        <v>126110.6</v>
      </c>
      <c r="F6" s="8">
        <f>SUM(F7:F9)</f>
        <v>23563.17</v>
      </c>
      <c r="G6" s="8">
        <f>SUM(G7:G9)</f>
        <v>11620.82</v>
      </c>
      <c r="H6" s="8">
        <f>SUM(H7:H9)</f>
        <v>11942.349999999999</v>
      </c>
      <c r="I6" s="8">
        <f>SUM(I7:I9)</f>
        <v>102547.43000000001</v>
      </c>
      <c r="J6" s="10">
        <f>F6/D6</f>
        <v>0.15228371577082547</v>
      </c>
    </row>
    <row r="7" spans="2:10" ht="34.5" thickBot="1" x14ac:dyDescent="0.3">
      <c r="B7" s="5" t="s">
        <v>14</v>
      </c>
      <c r="C7" s="7">
        <v>249332.04</v>
      </c>
      <c r="D7" s="7">
        <v>154732.04</v>
      </c>
      <c r="E7" s="7">
        <v>126110.6</v>
      </c>
      <c r="F7" s="7">
        <v>23563.17</v>
      </c>
      <c r="G7" s="7">
        <v>11620.82</v>
      </c>
      <c r="H7" s="7">
        <f>F7-G7</f>
        <v>11942.349999999999</v>
      </c>
      <c r="I7" s="7">
        <f>E7-F7</f>
        <v>102547.43000000001</v>
      </c>
      <c r="J7" s="11">
        <f>F7/D7</f>
        <v>0.15228371577082547</v>
      </c>
    </row>
    <row r="8" spans="2:10" ht="23.25" thickBot="1" x14ac:dyDescent="0.3">
      <c r="B8" s="5" t="s">
        <v>15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f>E8-F8</f>
        <v>0</v>
      </c>
      <c r="J8" s="11">
        <v>0</v>
      </c>
    </row>
    <row r="9" spans="2:10" ht="15.75" thickBot="1" x14ac:dyDescent="0.3">
      <c r="B9" s="5" t="s">
        <v>16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f>E9-F9</f>
        <v>0</v>
      </c>
      <c r="J9" s="11">
        <v>0</v>
      </c>
    </row>
    <row r="10" spans="2:10" ht="15.75" thickBot="1" x14ac:dyDescent="0.3">
      <c r="B10" s="6" t="s">
        <v>17</v>
      </c>
      <c r="C10" s="9">
        <f t="shared" ref="C10:G10" si="1">C6+C2</f>
        <v>794490.93</v>
      </c>
      <c r="D10" s="9">
        <f t="shared" si="1"/>
        <v>794490.93</v>
      </c>
      <c r="E10" s="9">
        <f t="shared" si="1"/>
        <v>713178.39</v>
      </c>
      <c r="F10" s="9">
        <f t="shared" si="1"/>
        <v>609430.96000000008</v>
      </c>
      <c r="G10" s="9">
        <f t="shared" si="1"/>
        <v>589985.62</v>
      </c>
      <c r="H10" s="9">
        <f>H6+H2</f>
        <v>19445.340000000018</v>
      </c>
      <c r="I10" s="9">
        <f>I6+I2</f>
        <v>103747.43000000001</v>
      </c>
      <c r="J10" s="14">
        <f>F10/D10</f>
        <v>0.76707100986036436</v>
      </c>
    </row>
    <row r="11" spans="2:10" ht="15.75" thickTop="1" x14ac:dyDescent="0.25">
      <c r="H11" s="13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2018-01-22T13:26:10Z</dcterms:created>
  <dcterms:modified xsi:type="dcterms:W3CDTF">2018-01-22T16:09:27Z</dcterms:modified>
</cp:coreProperties>
</file>