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12-2026 - Reforma ESF Viva Feliz - B. São Francisco (Licitação Exclusiva)\Orçamento Sem Valores\"/>
    </mc:Choice>
  </mc:AlternateContent>
  <xr:revisionPtr revIDLastSave="0" documentId="13_ncr:1_{00ADE045-ABB8-4985-BD20-8DC8D05F7A5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RONOGRAMA" sheetId="2" r:id="rId1"/>
    <sheet name="Orçamento Sintético" sheetId="1" r:id="rId2"/>
  </sheets>
  <definedNames>
    <definedName name="_xlnm.Print_Area" localSheetId="0">CRONOGRAMA!$A$1:$O$23</definedName>
  </definedNames>
  <calcPr calcId="191029"/>
</workbook>
</file>

<file path=xl/calcChain.xml><?xml version="1.0" encoding="utf-8"?>
<calcChain xmlns="http://schemas.openxmlformats.org/spreadsheetml/2006/main">
  <c r="B14" i="2" l="1"/>
  <c r="B13" i="2"/>
  <c r="B12" i="2"/>
  <c r="B11" i="2"/>
  <c r="B10" i="2"/>
  <c r="B9" i="2"/>
  <c r="I2" i="2"/>
</calcChain>
</file>

<file path=xl/sharedStrings.xml><?xml version="1.0" encoding="utf-8"?>
<sst xmlns="http://schemas.openxmlformats.org/spreadsheetml/2006/main" count="301" uniqueCount="208">
  <si>
    <t>Obra</t>
  </si>
  <si>
    <t>Bancos</t>
  </si>
  <si>
    <t>B.D.I.</t>
  </si>
  <si>
    <t>Encargos Sociais</t>
  </si>
  <si>
    <t>REFORMA Unidade de Saúde São Francisco</t>
  </si>
  <si>
    <t xml:space="preserve">SINAPI - 01/2026 - Rio Grande do Sul
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</si>
  <si>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</si>
  <si>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</si>
  <si>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</si>
  <si>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</si>
  <si>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</si>
  <si>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</si>
  <si>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</si>
  <si>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 com BDI</t>
  </si>
  <si>
    <t>Total</t>
  </si>
  <si>
    <t>M. O.</t>
  </si>
  <si>
    <t>MAT.</t>
  </si>
  <si>
    <t xml:space="preserve"> 1 </t>
  </si>
  <si>
    <t>SERVIÇOS DIVERSOS- SALA DENTISTA, MÉDICO,  CORREDOR E ACESSO</t>
  </si>
  <si>
    <t xml:space="preserve"> 1.1 </t>
  </si>
  <si>
    <t xml:space="preserve"> 97621 </t>
  </si>
  <si>
    <t>SINAPI</t>
  </si>
  <si>
    <t>DEMOLIÇÃO DE ALVENARIA DE BLOCO FURADO, DE FORMA MANUAL, COM REAPROVEITAMENTO. AF_09/2023</t>
  </si>
  <si>
    <t>m³</t>
  </si>
  <si>
    <t xml:space="preserve"> 1.2 </t>
  </si>
  <si>
    <t xml:space="preserve"> 94569 </t>
  </si>
  <si>
    <t>JANELA DE ALUMÍNIO TIPO CORRER 3 FOLHAS SENDO UMA EM TELA MOSQUITEIRA, BATENTE/ REQUADRO 3 A 14 CM, VIDRO INCLUSO, FIXAÇÃO COM PARAFUSO, SEM GUARNIÇÃO/ ALIZAR, SEM ACABAMENTO, VEDAÇÃO COM SILICONE, EXCLUSIVE CONTRAMARCO - FORNECIMENTO E INSTALAÇÃO. AF_11/2024</t>
  </si>
  <si>
    <t>m²</t>
  </si>
  <si>
    <t xml:space="preserve"> 1.3 </t>
  </si>
  <si>
    <t xml:space="preserve"> 105812 </t>
  </si>
  <si>
    <t>GUARNIÇÃO DE ALUMÍNIO. AF_11/2024</t>
  </si>
  <si>
    <t>M</t>
  </si>
  <si>
    <t xml:space="preserve"> 1.4 </t>
  </si>
  <si>
    <t xml:space="preserve"> 94589 </t>
  </si>
  <si>
    <t>CONTRAMARCO DE ALUMÍNIO, FIXAÇÃO COM ARGAMASSA - FORNECIMENTO E INSTALAÇÃO. AF_11/2024</t>
  </si>
  <si>
    <t xml:space="preserve"> 1.5 </t>
  </si>
  <si>
    <t xml:space="preserve"> COMP107 </t>
  </si>
  <si>
    <t>Próprio</t>
  </si>
  <si>
    <t>REMOÇÃO DE REVESTIMENTO INTERNO DE PAREDE DE, DE FORMA MANUAL, SEM REAPROVEITAMENTO. AF_09/2023</t>
  </si>
  <si>
    <t xml:space="preserve"> 1.6 </t>
  </si>
  <si>
    <t xml:space="preserve"> 104595 </t>
  </si>
  <si>
    <t>REVESTIMENTO CERÂMICO PARA PISO COM PLACAS TIPO ESMALTADA DE DIMENSÕES 80X80 CM APLICADA EM AMBIENTES DE ÁREA MAIOR QUE 10 M². AF_02/2023_PE</t>
  </si>
  <si>
    <t xml:space="preserve"> 1.7 </t>
  </si>
  <si>
    <t xml:space="preserve"> 102492 </t>
  </si>
  <si>
    <t>PINTURA DE PISO COM TINTA ACRÍLICA, APLICAÇÃO MANUAL, 3 DEMÃOS, INCLUSO FUNDO PREPARADOR. AF_05/2021</t>
  </si>
  <si>
    <t xml:space="preserve"> 1.8 </t>
  </si>
  <si>
    <t xml:space="preserve"> 104643 </t>
  </si>
  <si>
    <t>PINTURA LÁTEX ACRÍLICA ECONÔMICA, APLICAÇÃO MECÂNICA EM TETO, DUAS DEMÃOS. AF_04/2023</t>
  </si>
  <si>
    <t xml:space="preserve"> 1.9 </t>
  </si>
  <si>
    <t xml:space="preserve"> 104641 </t>
  </si>
  <si>
    <t>PINTURA LÁTEX ACRÍLICA ECONÔMICA, APLICAÇÃO MANUAL EM PAREDES, DUAS DEMÃOS. AF_04/2023</t>
  </si>
  <si>
    <t xml:space="preserve"> 1.10 </t>
  </si>
  <si>
    <t xml:space="preserve"> 74073/002 </t>
  </si>
  <si>
    <t>FORNECIMENTO E EXECUÇÃO DE ALCAPAO COM FECHAMENTO EM ALUMINIO 110X70CM, INCLUSO FERRAGENS</t>
  </si>
  <si>
    <t>UN</t>
  </si>
  <si>
    <t xml:space="preserve"> 1.11 </t>
  </si>
  <si>
    <t xml:space="preserve"> 101965 </t>
  </si>
  <si>
    <t>PEITORIL LINEAR EM GRANITO OU MÁRMORE, L = 15CM, ASSENTADO COM ARGAMASSA 1:6 COM ADITIVO. AF_11/2020</t>
  </si>
  <si>
    <t xml:space="preserve"> 2 </t>
  </si>
  <si>
    <t>TOLDO FRONTAL</t>
  </si>
  <si>
    <t xml:space="preserve"> 2.1 </t>
  </si>
  <si>
    <t xml:space="preserve"> 100328 </t>
  </si>
  <si>
    <t>RETIRADA DE TOLDO EXISTENTE, INCLUSO IÇAMENTO. AF_07/2019</t>
  </si>
  <si>
    <t xml:space="preserve"> 2.2 </t>
  </si>
  <si>
    <t xml:space="preserve"> 100900 </t>
  </si>
  <si>
    <t>ESTACA ESCAVADA MECANICAMENTE, SEM FLUIDO ESTABILIZANTE, COM 60CM DE DIÂMETRO, CONCRETO LANÇADO POR BOMBA LANÇA (EXCLUSIVE BOMBEAMENTO, MOBILIZAÇÃO E DESMOBILIZAÇÃO). AF_01/2020</t>
  </si>
  <si>
    <t xml:space="preserve"> 2.3 </t>
  </si>
  <si>
    <t xml:space="preserve"> 92884 </t>
  </si>
  <si>
    <t>ARMAÇÃO UTILIZANDO AÇO CA-25 DE 10,0 MM - MONTAGEM. AF_06/2022</t>
  </si>
  <si>
    <t>KG</t>
  </si>
  <si>
    <t xml:space="preserve"> 2.4 </t>
  </si>
  <si>
    <t xml:space="preserve"> 92269 </t>
  </si>
  <si>
    <t>FABRICAÇÃO DE FÔRMA PARA PILARES E ESTRUTURAS SIMILARES, EM MADEIRA SERRADA, E=25 MM. AF_09/2020</t>
  </si>
  <si>
    <t xml:space="preserve"> 2.5 </t>
  </si>
  <si>
    <t xml:space="preserve"> 102734 </t>
  </si>
  <si>
    <t>ARMAÇÃO DE SOLEIRA UTILIZANDO AÇO CA-50 DE 6,3 MM - MONTAGEM. AF_07/2021</t>
  </si>
  <si>
    <t xml:space="preserve"> 2.6 </t>
  </si>
  <si>
    <t xml:space="preserve"> 102486 </t>
  </si>
  <si>
    <t>CONCRETO FCK = 15MPA, TRAÇO 1:3,4:3,4 (EM MASSA SECA DE CIMENTO/ AREIA MÉDIA/ SEIXO ROLADO) - PREPARO MANUAL. AF_05/2021</t>
  </si>
  <si>
    <t xml:space="preserve"> 2.7 </t>
  </si>
  <si>
    <t xml:space="preserve"> 103670 </t>
  </si>
  <si>
    <t>LANÇAMENTO COM USO DE BALDES, ADENSAMENTO E ACABAMENTO DE CONCRETO EM ESTRUTURAS. AF_02/2022</t>
  </si>
  <si>
    <t xml:space="preserve"> 2.8 </t>
  </si>
  <si>
    <t xml:space="preserve"> 100377 </t>
  </si>
  <si>
    <t>FABRICAÇÃO E INSTALAÇÃO DE TESOURA (INTEIRA OU MEIA) EM AÇO, VÃOS MAIORES OU IGUAIS A 3,0 M E MENORES QUE 6,0 M, INCLUSO IÇAMENTO, EXCLUSIVE PINTURA. AF_10/2025</t>
  </si>
  <si>
    <t xml:space="preserve"> 2.9 </t>
  </si>
  <si>
    <t xml:space="preserve"> 94213 </t>
  </si>
  <si>
    <t>TELHAMENTO COM TELHA DE AÇO/ALUMÍNIO E = 0,5 MM, COM ATÉ 2 ÁGUAS, INCLUSO IÇAMENTO. AF_07/2019</t>
  </si>
  <si>
    <t xml:space="preserve"> 2.10 </t>
  </si>
  <si>
    <t xml:space="preserve"> 92581 </t>
  </si>
  <si>
    <t>TRAMA DE AÇO COMPOSTA POR TERÇAS PARA TELHADOS DE ATÉ 2 ÁGUAS PARA TELHA ESTRUTURAL DE FIBROCIMENTO, INCLUSO TRANSPORTE VERTICAL, EXCLUSIVE PINTURA. AF_10/2025</t>
  </si>
  <si>
    <t xml:space="preserve"> 2.11 </t>
  </si>
  <si>
    <t xml:space="preserve"> 95236 </t>
  </si>
  <si>
    <t>CONTRAVENTAMENTO COM CANTONEIRAS DE AÇO, ABAS IGUAIS, COM CONEXÕES SOLDADAS, TRANSPORTE E MONTAGEM, INCLUSO IÇAMENTO UTILIZANDO GUINDASTE. AF_08/2016</t>
  </si>
  <si>
    <t xml:space="preserve"> 2.12 </t>
  </si>
  <si>
    <t xml:space="preserve"> COMP17 </t>
  </si>
  <si>
    <t>ESTRUTURA METÁLICA EM TUBO DE AÇO CARBONO 30x30x1,2 mm - PARA FIXAÇÃO DE ACM</t>
  </si>
  <si>
    <t xml:space="preserve"> 2.13 </t>
  </si>
  <si>
    <t xml:space="preserve"> COMP15 </t>
  </si>
  <si>
    <t>FECHAMENTO DE FORRO E OU PLATIBANDA EM ACM 3mm</t>
  </si>
  <si>
    <t xml:space="preserve"> 2.14 </t>
  </si>
  <si>
    <t xml:space="preserve"> 94228 </t>
  </si>
  <si>
    <t>CALHA EM CHAPA DE AÇO GALVANIZADO NÚMERO 24, DESENVOLVIMENTO DE 50 CM, INCLUSO TRANSPORTE VERTICAL. AF_07/2019</t>
  </si>
  <si>
    <t xml:space="preserve"> 2.15 </t>
  </si>
  <si>
    <t xml:space="preserve"> 89578 </t>
  </si>
  <si>
    <t>TUBO PVC, SÉRIE R, ÁGUA PLUVIAL, DN 100 MM, FORNECIDO E INSTALADO EM CONDUTORES VERTICAIS DE ÁGUAS PLUVIAIS. AF_06/2022</t>
  </si>
  <si>
    <t xml:space="preserve"> 2.16 </t>
  </si>
  <si>
    <t xml:space="preserve"> COMPL06 </t>
  </si>
  <si>
    <t>CAIXA DE INSPEÇÃO MOLDADA IN LOCU COM TIJOLOS MACIÇOS 60X60X50 CM REVESTIDA INTERNAMENTE COM CONTRAPISO EM CONCRETO E TAMPA EM CONCRETO ARMADO</t>
  </si>
  <si>
    <t>und.</t>
  </si>
  <si>
    <t xml:space="preserve"> 2.17 </t>
  </si>
  <si>
    <t xml:space="preserve"> 90444 </t>
  </si>
  <si>
    <t>RASGO LINEAR MECANIZADO EM CONTRAPISO, PARA RAMAIS/ DISTRIBUIÇÃO DE INSTALAÇÕES HIDRÁULICAS, DIÂMETROS MENORES OU IGUAIS A 40 MM. AF_09/2023_PS</t>
  </si>
  <si>
    <t xml:space="preserve"> 2.18 </t>
  </si>
  <si>
    <t xml:space="preserve"> 101979 </t>
  </si>
  <si>
    <t>CHAPIM (RUFO CAPA) EM AÇO GALVANIZADO, CORTE 33. AF_11/2020</t>
  </si>
  <si>
    <t xml:space="preserve"> 2.19 </t>
  </si>
  <si>
    <t xml:space="preserve"> 89512 </t>
  </si>
  <si>
    <t>TUBO PVC, SÉRIE R, ÁGUA PLUVIAL, DN 100 MM, FORNECIDO E INSTALADO EM RAMAL DE ENCAMINHAMENTO. AF_06/2022</t>
  </si>
  <si>
    <t xml:space="preserve"> 3 </t>
  </si>
  <si>
    <t>PROTEÇÃO DO COMPRESSOR</t>
  </si>
  <si>
    <t xml:space="preserve"> 3.1 </t>
  </si>
  <si>
    <t xml:space="preserve"> 94216 </t>
  </si>
  <si>
    <t>TELHAMENTO COM TELHA METÁLICA TERMOACÚSTICA E = 30 MM, COM ATÉ 2 ÁGUAS, INCLUSO IÇAMENTO. AF_07/2019</t>
  </si>
  <si>
    <t xml:space="preserve"> 3.2 </t>
  </si>
  <si>
    <t xml:space="preserve"> COMP14 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</si>
  <si>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</si>
  <si>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 xml:space="preserve"> 3.3 </t>
  </si>
  <si>
    <t xml:space="preserve"> 91341 </t>
  </si>
  <si>
    <t>PORTA EM ALUMÍNIO DE ABRIR TIPO VENEZIANA COM GUARNIÇÃO, FIXAÇÃO COM PARAFUSOS - FORNECIMENTO E INSTALAÇÃO. AF_10/2025</t>
  </si>
  <si>
    <t xml:space="preserve"> 4 </t>
  </si>
  <si>
    <t>PPCI</t>
  </si>
  <si>
    <t xml:space="preserve"> 4.1 </t>
  </si>
  <si>
    <t xml:space="preserve"> 101908 </t>
  </si>
  <si>
    <t>EXTINTOR DE INCÊNDIO PORTÁTIL COM CARGA DE PQS DE 4 KG, CLASSE BC - FORNECIMENTO E INSTALAÇÃO. AF_01/2026_PE</t>
  </si>
  <si>
    <t xml:space="preserve"> 4.2 </t>
  </si>
  <si>
    <t xml:space="preserve"> 00037539 </t>
  </si>
  <si>
    <t>PLACA DE SINALIZACAO DE SEGURANCA CONTRA INCENDIO, FOTOLUMINESCENTE, RETANGULAR, *13 X 26* CM, EM PVC *2* MM ANTI-CHAMAS (SIMBOLOS, CORES E PICTOGRAMAS CONFORME NBR 16820)</t>
  </si>
  <si>
    <t xml:space="preserve"> 4.3 </t>
  </si>
  <si>
    <t xml:space="preserve"> PROPRIO 108 </t>
  </si>
  <si>
    <t>Luminária de emergência bloco autônomo, 3000 lumens, potência 18w, autonomia de 2 horas - fornecimento e instalação</t>
  </si>
  <si>
    <t>und</t>
  </si>
  <si>
    <t xml:space="preserve"> 4.4 </t>
  </si>
  <si>
    <t xml:space="preserve"> 97599 </t>
  </si>
  <si>
    <t>LUMINÁRIA DE EMERGÊNCIA, COM 30 LÂMPADAS LED DE 2 W, SEM REATOR - FORNECIMENTO E INSTALAÇÃO. AF_09/2024</t>
  </si>
  <si>
    <t xml:space="preserve"> 4.5 </t>
  </si>
  <si>
    <t xml:space="preserve"> COMP18 </t>
  </si>
  <si>
    <t>AMPLIAÇÃO DE CORRIMÃO EM INÓX EM TUBOS HORIZONTAIS DE 1 1/2" INTERMEDIÁRIOS DE 1" E OUTROS DE 5/8" - h 20 cm</t>
  </si>
  <si>
    <t>m</t>
  </si>
  <si>
    <t xml:space="preserve"> 5 </t>
  </si>
  <si>
    <t>PINTURA DA UNIDADE</t>
  </si>
  <si>
    <t xml:space="preserve"> 5.1 </t>
  </si>
  <si>
    <t>PINTURA INTERNA</t>
  </si>
  <si>
    <t xml:space="preserve"> 5.1.1 </t>
  </si>
  <si>
    <t xml:space="preserve"> 104637 </t>
  </si>
  <si>
    <t>FUNDO SELADOR ACRÍLICO, APLICAÇÃO MECÂNICA EM TETO, UMA DEMÃO. AF_04/2023</t>
  </si>
  <si>
    <t xml:space="preserve"> 5.1.2 </t>
  </si>
  <si>
    <t xml:space="preserve"> 88485 </t>
  </si>
  <si>
    <t>FUNDO SELADOR ACRÍLICO, APLICAÇÃO MANUAL EM PAREDE, UMA DEMÃO. AF_04/2023</t>
  </si>
  <si>
    <t xml:space="preserve"> 5.1.3 </t>
  </si>
  <si>
    <t xml:space="preserve"> 104639 </t>
  </si>
  <si>
    <t>PINTURA LÁTEX ACRÍLICA ECONÔMICA, APLICAÇÃO MANUAL EM TETO, DUAS DEMÃOS. AF_04/2023</t>
  </si>
  <si>
    <t xml:space="preserve"> 5.1.4 </t>
  </si>
  <si>
    <t xml:space="preserve"> 104644 </t>
  </si>
  <si>
    <t>PINTURA LÁTEX ACRÍLICA ECONÔMICA, APLICAÇÃO MECÂNICA EM PAREDES, DUAS DEMÃOS. AF_04/2023</t>
  </si>
  <si>
    <t xml:space="preserve"> 5.2 </t>
  </si>
  <si>
    <t>PINTURA EXTERNA</t>
  </si>
  <si>
    <t xml:space="preserve"> 5.2.1 </t>
  </si>
  <si>
    <t xml:space="preserve"> 98559 </t>
  </si>
  <si>
    <t>TRATAMENTO DE FISSURAS COM TELA FIBRA DE VIDRO E ADITIVO ELASTOMÉRICO</t>
  </si>
  <si>
    <t xml:space="preserve"> 5.2.2 </t>
  </si>
  <si>
    <t xml:space="preserve"> 88484 </t>
  </si>
  <si>
    <t>FUNDO SELADOR ACRÍLICO, APLICAÇÃO MANUAL EM TETO, UMA DEMÃO. AF_04/2023</t>
  </si>
  <si>
    <t xml:space="preserve"> 5.2.3 </t>
  </si>
  <si>
    <t xml:space="preserve"> 5.2.4 </t>
  </si>
  <si>
    <t xml:space="preserve"> 88431 </t>
  </si>
  <si>
    <t>APLICAÇÃO MANUAL DE PINTURA COM TINTA TEXTURIZADA ACRÍLICA EM PAREDES EXTERNAS DE CASAS, DUAS CORES. AF_03/2024</t>
  </si>
  <si>
    <t xml:space="preserve"> 5.2.5 </t>
  </si>
  <si>
    <t xml:space="preserve"> 96135 </t>
  </si>
  <si>
    <t>APLICAÇÃO MANUAL DE MASSA ACRÍLICA EM PAREDES EXTERNAS DE CASAS, DUAS DEMÃOS. AF_03/2024</t>
  </si>
  <si>
    <t>_______________________________________________________________
Liriane
Setor de Engenharia</t>
  </si>
  <si>
    <t>REFORMA E ADEQUAÇÃO DA UNIDADE DE SAÚDE SÃO FRANCISCO</t>
  </si>
  <si>
    <t xml:space="preserve">SINAPI - 09/2025 - Rio Grande do Sul
</t>
  </si>
  <si>
    <t>23,0%</t>
  </si>
  <si>
    <t>CRONOGRAMA FÍSICO-FINANCEIRO</t>
  </si>
  <si>
    <t>ITEM</t>
  </si>
  <si>
    <t>SERVIÇO</t>
  </si>
  <si>
    <t>TOTAL DA ETAPA</t>
  </si>
  <si>
    <t>MÊS</t>
  </si>
  <si>
    <t>1°</t>
  </si>
  <si>
    <t>2°</t>
  </si>
  <si>
    <t>3°</t>
  </si>
  <si>
    <t>4°</t>
  </si>
  <si>
    <t>5°</t>
  </si>
  <si>
    <t>6°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</si>
  <si>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</si>
  <si>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</si>
  <si>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</si>
  <si>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</si>
  <si>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</si>
  <si>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</si>
  <si>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</si>
  <si>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</si>
  <si>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</si>
  <si>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</si>
  <si>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TOTAL</t>
  </si>
  <si>
    <t>NÃO Desonerado: embutido nos preços unitário dos insumos de mão de obra, de acordo com as bases SENDO 111,95% PARA HORISTA E 69,29% PRA MENSALISTA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</si>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</sst>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20"/>
      <name val="Arial"/>
      <family val="1"/>
    </font>
    <font>
      <b/>
      <sz val="18"/>
      <name val="Arial"/>
      <family val="1"/>
    </font>
    <font>
      <b/>
      <sz val="14"/>
      <name val="Arial"/>
      <family val="1"/>
    </font>
    <font>
      <b/>
      <sz val="2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8"/>
      <color indexed="10"/>
      <name val="Arial"/>
      <family val="2"/>
    </font>
    <font>
      <b/>
      <sz val="10"/>
      <color rgb="FFFF0000"/>
      <name val="Arial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0" fontId="14" fillId="14" borderId="11" xfId="0" applyFont="1" applyFill="1" applyBorder="1" applyAlignment="1">
      <alignment horizontal="left" vertical="top" wrapText="1"/>
    </xf>
    <xf numFmtId="0" fontId="15" fillId="15" borderId="12" xfId="0" applyFont="1" applyFill="1" applyBorder="1" applyAlignment="1">
      <alignment horizontal="center" vertical="top" wrapText="1"/>
    </xf>
    <xf numFmtId="0" fontId="16" fillId="16" borderId="13" xfId="0" applyFont="1" applyFill="1" applyBorder="1" applyAlignment="1">
      <alignment horizontal="right" vertical="top" wrapText="1"/>
    </xf>
    <xf numFmtId="4" fontId="17" fillId="17" borderId="14" xfId="0" applyNumberFormat="1" applyFont="1" applyFill="1" applyBorder="1" applyAlignment="1">
      <alignment horizontal="right" vertical="top" wrapText="1"/>
    </xf>
    <xf numFmtId="0" fontId="18" fillId="18" borderId="0" xfId="0" applyFont="1" applyFill="1" applyAlignment="1">
      <alignment horizontal="left" vertical="top" wrapText="1"/>
    </xf>
    <xf numFmtId="0" fontId="19" fillId="20" borderId="0" xfId="0" applyFont="1" applyFill="1" applyAlignment="1">
      <alignment horizontal="right" vertical="top" wrapText="1"/>
    </xf>
    <xf numFmtId="0" fontId="21" fillId="22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center" vertical="top" wrapText="1"/>
    </xf>
    <xf numFmtId="0" fontId="31" fillId="0" borderId="2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2" fontId="32" fillId="0" borderId="22" xfId="0" applyNumberFormat="1" applyFont="1" applyBorder="1" applyAlignment="1">
      <alignment horizontal="center" vertical="center"/>
    </xf>
    <xf numFmtId="4" fontId="33" fillId="0" borderId="22" xfId="0" applyNumberFormat="1" applyFont="1" applyBorder="1" applyAlignment="1">
      <alignment horizontal="right" vertical="center" wrapText="1"/>
    </xf>
    <xf numFmtId="9" fontId="33" fillId="0" borderId="22" xfId="1" applyFont="1" applyFill="1" applyBorder="1" applyAlignment="1">
      <alignment horizontal="center" vertical="center"/>
    </xf>
    <xf numFmtId="9" fontId="33" fillId="0" borderId="23" xfId="1" applyFont="1" applyFill="1" applyBorder="1" applyAlignment="1">
      <alignment horizontal="center" vertical="center"/>
    </xf>
    <xf numFmtId="49" fontId="31" fillId="0" borderId="21" xfId="0" applyNumberFormat="1" applyFont="1" applyBorder="1" applyAlignment="1">
      <alignment horizontal="center"/>
    </xf>
    <xf numFmtId="0" fontId="32" fillId="0" borderId="22" xfId="0" applyFont="1" applyBorder="1" applyAlignment="1">
      <alignment horizontal="left" vertical="center" wrapText="1"/>
    </xf>
    <xf numFmtId="4" fontId="32" fillId="0" borderId="22" xfId="0" applyNumberFormat="1" applyFont="1" applyBorder="1" applyAlignment="1">
      <alignment horizontal="center" vertical="center"/>
    </xf>
    <xf numFmtId="4" fontId="33" fillId="0" borderId="22" xfId="0" applyNumberFormat="1" applyFont="1" applyBorder="1" applyAlignment="1">
      <alignment horizontal="right" vertical="center"/>
    </xf>
    <xf numFmtId="4" fontId="32" fillId="0" borderId="22" xfId="0" applyNumberFormat="1" applyFont="1" applyBorder="1" applyAlignment="1">
      <alignment horizontal="center"/>
    </xf>
    <xf numFmtId="4" fontId="32" fillId="0" borderId="22" xfId="0" applyNumberFormat="1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/>
    </xf>
    <xf numFmtId="0" fontId="32" fillId="0" borderId="22" xfId="0" applyFont="1" applyBorder="1"/>
    <xf numFmtId="4" fontId="33" fillId="0" borderId="22" xfId="0" applyNumberFormat="1" applyFont="1" applyBorder="1" applyAlignment="1">
      <alignment horizontal="right"/>
    </xf>
    <xf numFmtId="9" fontId="33" fillId="0" borderId="22" xfId="1" applyFont="1" applyFill="1" applyBorder="1"/>
    <xf numFmtId="9" fontId="33" fillId="0" borderId="23" xfId="1" applyFont="1" applyFill="1" applyBorder="1"/>
    <xf numFmtId="4" fontId="34" fillId="0" borderId="25" xfId="0" applyNumberFormat="1" applyFont="1" applyBorder="1" applyAlignment="1">
      <alignment horizontal="center"/>
    </xf>
    <xf numFmtId="4" fontId="33" fillId="0" borderId="25" xfId="0" applyNumberFormat="1" applyFont="1" applyBorder="1" applyAlignment="1">
      <alignment horizontal="right" vertical="center"/>
    </xf>
    <xf numFmtId="9" fontId="33" fillId="0" borderId="25" xfId="1" applyFont="1" applyFill="1" applyBorder="1"/>
    <xf numFmtId="9" fontId="33" fillId="0" borderId="26" xfId="1" applyFont="1" applyFill="1" applyBorder="1"/>
    <xf numFmtId="4" fontId="13" fillId="23" borderId="0" xfId="0" applyNumberFormat="1" applyFont="1" applyFill="1" applyAlignment="1">
      <alignment horizontal="center" vertical="top" wrapText="1"/>
    </xf>
    <xf numFmtId="4" fontId="22" fillId="23" borderId="0" xfId="0" applyNumberFormat="1" applyFont="1" applyFill="1" applyAlignment="1">
      <alignment horizontal="center" vertical="top" wrapText="1"/>
    </xf>
    <xf numFmtId="0" fontId="24" fillId="24" borderId="15" xfId="0" applyFont="1" applyFill="1" applyBorder="1" applyAlignment="1">
      <alignment horizontal="center" vertical="top" wrapText="1"/>
    </xf>
    <xf numFmtId="0" fontId="24" fillId="24" borderId="16" xfId="0" applyFont="1" applyFill="1" applyBorder="1" applyAlignment="1">
      <alignment horizontal="center" vertical="top" wrapText="1"/>
    </xf>
    <xf numFmtId="0" fontId="24" fillId="24" borderId="16" xfId="0" applyFont="1" applyFill="1" applyBorder="1" applyAlignment="1">
      <alignment horizontal="left" vertical="top" wrapText="1"/>
    </xf>
    <xf numFmtId="0" fontId="25" fillId="24" borderId="16" xfId="0" applyFont="1" applyFill="1" applyBorder="1" applyAlignment="1">
      <alignment horizontal="left" vertical="top" wrapText="1"/>
    </xf>
    <xf numFmtId="0" fontId="25" fillId="24" borderId="17" xfId="0" applyFont="1" applyFill="1" applyBorder="1" applyAlignment="1">
      <alignment horizontal="left" vertical="top" wrapText="1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left" vertical="top" wrapText="1"/>
    </xf>
    <xf numFmtId="0" fontId="26" fillId="24" borderId="19" xfId="0" applyFont="1" applyFill="1" applyBorder="1" applyAlignment="1">
      <alignment horizontal="center" vertical="top" wrapText="1"/>
    </xf>
    <xf numFmtId="0" fontId="26" fillId="24" borderId="20" xfId="0" applyFont="1" applyFill="1" applyBorder="1" applyAlignment="1">
      <alignment horizontal="center" vertical="top" wrapText="1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2" fillId="0" borderId="21" xfId="0" applyFont="1" applyBorder="1" applyAlignment="1">
      <alignment horizontal="right" vertical="center"/>
    </xf>
    <xf numFmtId="0" fontId="32" fillId="0" borderId="22" xfId="0" applyFont="1" applyBorder="1" applyAlignment="1">
      <alignment horizontal="right" vertical="center"/>
    </xf>
    <xf numFmtId="0" fontId="32" fillId="0" borderId="24" xfId="0" applyFont="1" applyBorder="1" applyAlignment="1">
      <alignment horizontal="right" vertical="center"/>
    </xf>
    <xf numFmtId="0" fontId="32" fillId="0" borderId="25" xfId="0" applyFont="1" applyBorder="1" applyAlignment="1">
      <alignment horizontal="right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8" fillId="18" borderId="0" xfId="0" applyFont="1" applyFill="1" applyAlignment="1">
      <alignment horizontal="left" vertical="top" wrapText="1"/>
    </xf>
    <xf numFmtId="9" fontId="18" fillId="18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22" fillId="23" borderId="0" xfId="0" applyFont="1" applyFill="1" applyAlignment="1">
      <alignment horizontal="center" vertical="top" wrapText="1"/>
    </xf>
    <xf numFmtId="0" fontId="19" fillId="20" borderId="0" xfId="0" applyFont="1" applyFill="1" applyAlignment="1">
      <alignment vertical="top" wrapText="1"/>
    </xf>
    <xf numFmtId="4" fontId="20" fillId="21" borderId="0" xfId="0" applyNumberFormat="1" applyFont="1" applyFill="1" applyAlignment="1">
      <alignment vertical="top" wrapText="1"/>
    </xf>
    <xf numFmtId="0" fontId="35" fillId="19" borderId="0" xfId="0" applyFont="1" applyFill="1" applyAlignment="1">
      <alignment horizontal="center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0588-A3ED-4EF6-9777-B7CA728D1886}">
  <dimension ref="A1:O23"/>
  <sheetViews>
    <sheetView view="pageBreakPreview" zoomScale="60" zoomScaleNormal="100" workbookViewId="0">
      <selection activeCell="R17" sqref="R17"/>
    </sheetView>
  </sheetViews>
  <sheetFormatPr defaultRowHeight="14.25" x14ac:dyDescent="0.2"/>
  <cols>
    <col min="2" max="2" width="77.5" bestFit="1" customWidth="1"/>
    <col min="3" max="3" width="22.5" bestFit="1" customWidth="1"/>
    <col min="4" max="4" width="13.25" bestFit="1" customWidth="1"/>
    <col min="5" max="5" width="11" customWidth="1"/>
    <col min="6" max="6" width="13.25" bestFit="1" customWidth="1"/>
    <col min="8" max="8" width="13.25" bestFit="1" customWidth="1"/>
  </cols>
  <sheetData>
    <row r="1" spans="1:15" ht="26.25" x14ac:dyDescent="0.2">
      <c r="A1" s="41" t="s">
        <v>0</v>
      </c>
      <c r="B1" s="42"/>
      <c r="C1" s="42"/>
      <c r="D1" s="42"/>
      <c r="E1" s="43" t="s">
        <v>1</v>
      </c>
      <c r="F1" s="43"/>
      <c r="G1" s="43" t="s">
        <v>2</v>
      </c>
      <c r="H1" s="43"/>
      <c r="I1" s="44" t="s">
        <v>3</v>
      </c>
      <c r="J1" s="44"/>
      <c r="K1" s="44"/>
      <c r="L1" s="44"/>
      <c r="M1" s="44"/>
      <c r="N1" s="44"/>
      <c r="O1" s="45"/>
    </row>
    <row r="2" spans="1:15" ht="82.5" customHeight="1" x14ac:dyDescent="0.2">
      <c r="A2" s="46" t="s">
        <v>181</v>
      </c>
      <c r="B2" s="47"/>
      <c r="C2" s="47"/>
      <c r="D2" s="47"/>
      <c r="E2" s="48" t="s">
        <v>182</v>
      </c>
      <c r="F2" s="48"/>
      <c r="G2" s="48" t="s">
        <v>183</v>
      </c>
      <c r="H2" s="48"/>
      <c r="I2" s="49" t="str">
        <f>'Orçamento Sintético'!I2:K2</f>
        <v>NÃO Desonerado: embutido nos preços unitário dos insumos de mão de obra, de acordo com as bases SENDO 111,95% PARA HORISTA E 69,29% PRA MENSALISTA</v>
      </c>
      <c r="J2" s="49"/>
      <c r="K2" s="49"/>
      <c r="L2" s="49"/>
      <c r="M2" s="49"/>
      <c r="N2" s="49"/>
      <c r="O2" s="50"/>
    </row>
    <row r="3" spans="1:15" x14ac:dyDescent="0.2">
      <c r="A3" s="57" t="s">
        <v>184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1:15" x14ac:dyDescent="0.2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</row>
    <row r="5" spans="1:15" x14ac:dyDescent="0.2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</row>
    <row r="6" spans="1:15" ht="18" x14ac:dyDescent="0.2">
      <c r="A6" s="60" t="s">
        <v>185</v>
      </c>
      <c r="B6" s="61" t="s">
        <v>186</v>
      </c>
      <c r="C6" s="62" t="s">
        <v>187</v>
      </c>
      <c r="D6" s="63" t="s">
        <v>188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</row>
    <row r="7" spans="1:15" ht="20.25" x14ac:dyDescent="0.2">
      <c r="A7" s="60"/>
      <c r="B7" s="61"/>
      <c r="C7" s="62"/>
      <c r="D7" s="51" t="s">
        <v>189</v>
      </c>
      <c r="E7" s="51"/>
      <c r="F7" s="51" t="s">
        <v>190</v>
      </c>
      <c r="G7" s="51"/>
      <c r="H7" s="51" t="s">
        <v>191</v>
      </c>
      <c r="I7" s="51"/>
      <c r="J7" s="51" t="s">
        <v>192</v>
      </c>
      <c r="K7" s="51"/>
      <c r="L7" s="51" t="s">
        <v>193</v>
      </c>
      <c r="M7" s="51"/>
      <c r="N7" s="51" t="s">
        <v>194</v>
      </c>
      <c r="O7" s="52"/>
    </row>
    <row r="8" spans="1:15" ht="23.25" x14ac:dyDescent="0.2">
      <c r="A8" s="18"/>
      <c r="B8" s="19"/>
      <c r="C8" s="20"/>
      <c r="D8" s="21"/>
      <c r="E8" s="22"/>
      <c r="F8" s="21"/>
      <c r="G8" s="22"/>
      <c r="H8" s="21"/>
      <c r="I8" s="22"/>
      <c r="J8" s="21"/>
      <c r="K8" s="22"/>
      <c r="L8" s="21"/>
      <c r="M8" s="22"/>
      <c r="N8" s="21"/>
      <c r="O8" s="23"/>
    </row>
    <row r="9" spans="1:15" ht="46.5" x14ac:dyDescent="0.35">
      <c r="A9" s="24" t="s">
        <v>195</v>
      </c>
      <c r="B9" s="25" t="str">
        <f>'Orçamento Sintético'!D6</f>
        <v>SERVIÇOS DIVERSOS- SALA DENTISTA, MÉDICO,  CORREDOR E ACESSO</v>
      </c>
      <c r="C9" s="26"/>
      <c r="D9" s="27"/>
      <c r="E9" s="22"/>
      <c r="F9" s="27"/>
      <c r="G9" s="22"/>
      <c r="H9" s="27"/>
      <c r="I9" s="22"/>
      <c r="J9" s="27"/>
      <c r="K9" s="22"/>
      <c r="L9" s="27"/>
      <c r="M9" s="22"/>
      <c r="N9" s="27"/>
      <c r="O9" s="23"/>
    </row>
    <row r="10" spans="1:15" ht="23.25" x14ac:dyDescent="0.35">
      <c r="A10" s="24" t="s">
        <v>196</v>
      </c>
      <c r="B10" s="25" t="str">
        <f>'Orçamento Sintético'!D18</f>
        <v>TOLDO FRONTAL</v>
      </c>
      <c r="C10" s="28"/>
      <c r="D10" s="27"/>
      <c r="E10" s="22"/>
      <c r="F10" s="27"/>
      <c r="G10" s="22"/>
      <c r="H10" s="27"/>
      <c r="I10" s="22"/>
      <c r="J10" s="27"/>
      <c r="K10" s="22"/>
      <c r="L10" s="27"/>
      <c r="M10" s="22"/>
      <c r="N10" s="27"/>
      <c r="O10" s="23"/>
    </row>
    <row r="11" spans="1:15" ht="23.25" x14ac:dyDescent="0.35">
      <c r="A11" s="24" t="s">
        <v>197</v>
      </c>
      <c r="B11" s="25" t="str">
        <f>'Orçamento Sintético'!D38</f>
        <v>PROTEÇÃO DO COMPRESSOR</v>
      </c>
      <c r="C11" s="26"/>
      <c r="D11" s="27"/>
      <c r="E11" s="22"/>
      <c r="F11" s="27"/>
      <c r="G11" s="22"/>
      <c r="H11" s="27"/>
      <c r="I11" s="22"/>
      <c r="J11" s="27"/>
      <c r="K11" s="22"/>
      <c r="L11" s="27"/>
      <c r="M11" s="22"/>
      <c r="N11" s="27"/>
      <c r="O11" s="23"/>
    </row>
    <row r="12" spans="1:15" ht="23.25" x14ac:dyDescent="0.35">
      <c r="A12" s="24" t="s">
        <v>198</v>
      </c>
      <c r="B12" s="25" t="str">
        <f>'Orçamento Sintético'!D42</f>
        <v>PPCI</v>
      </c>
      <c r="C12" s="28"/>
      <c r="D12" s="27"/>
      <c r="E12" s="22"/>
      <c r="F12" s="27"/>
      <c r="G12" s="22"/>
      <c r="H12" s="27"/>
      <c r="I12" s="22"/>
      <c r="J12" s="27"/>
      <c r="K12" s="22"/>
      <c r="L12" s="27"/>
      <c r="M12" s="22"/>
      <c r="N12" s="27"/>
      <c r="O12" s="23"/>
    </row>
    <row r="13" spans="1:15" ht="23.25" x14ac:dyDescent="0.35">
      <c r="A13" s="24" t="s">
        <v>199</v>
      </c>
      <c r="B13" s="25" t="str">
        <f>'Orçamento Sintético'!D49</f>
        <v>PINTURA INTERNA</v>
      </c>
      <c r="C13" s="28"/>
      <c r="D13" s="27"/>
      <c r="E13" s="22"/>
      <c r="F13" s="27"/>
      <c r="G13" s="22"/>
      <c r="H13" s="27"/>
      <c r="I13" s="22"/>
      <c r="J13" s="27"/>
      <c r="K13" s="22"/>
      <c r="L13" s="27"/>
      <c r="M13" s="22"/>
      <c r="N13" s="27"/>
      <c r="O13" s="23"/>
    </row>
    <row r="14" spans="1:15" ht="23.25" x14ac:dyDescent="0.35">
      <c r="A14" s="24" t="s">
        <v>200</v>
      </c>
      <c r="B14" s="29" t="str">
        <f>'Orçamento Sintético'!D54</f>
        <v>PINTURA EXTERNA</v>
      </c>
      <c r="C14" s="28"/>
      <c r="D14" s="27"/>
      <c r="E14" s="22"/>
      <c r="F14" s="27"/>
      <c r="G14" s="22"/>
      <c r="H14" s="27"/>
      <c r="I14" s="22"/>
      <c r="J14" s="27"/>
      <c r="K14" s="22"/>
      <c r="L14" s="27"/>
      <c r="M14" s="22"/>
      <c r="N14" s="27"/>
      <c r="O14" s="23"/>
    </row>
    <row r="15" spans="1:15" ht="23.25" x14ac:dyDescent="0.35">
      <c r="A15" s="24" t="s">
        <v>201</v>
      </c>
      <c r="B15" s="30"/>
      <c r="C15" s="28"/>
      <c r="D15" s="27"/>
      <c r="E15" s="22"/>
      <c r="F15" s="27"/>
      <c r="G15" s="22"/>
      <c r="H15" s="27"/>
      <c r="I15" s="22"/>
      <c r="J15" s="27"/>
      <c r="K15" s="22"/>
      <c r="L15" s="27"/>
      <c r="M15" s="22"/>
      <c r="N15" s="27"/>
      <c r="O15" s="23"/>
    </row>
    <row r="16" spans="1:15" ht="23.25" x14ac:dyDescent="0.35">
      <c r="A16" s="24" t="s">
        <v>202</v>
      </c>
      <c r="B16" s="30"/>
      <c r="C16" s="28"/>
      <c r="D16" s="27"/>
      <c r="E16" s="22"/>
      <c r="F16" s="27"/>
      <c r="G16" s="22"/>
      <c r="H16" s="27"/>
      <c r="I16" s="22"/>
      <c r="J16" s="27"/>
      <c r="K16" s="22"/>
      <c r="L16" s="27"/>
      <c r="M16" s="22"/>
      <c r="N16" s="27"/>
      <c r="O16" s="23"/>
    </row>
    <row r="17" spans="1:15" ht="23.25" x14ac:dyDescent="0.35">
      <c r="A17" s="24" t="s">
        <v>203</v>
      </c>
      <c r="B17" s="30"/>
      <c r="C17" s="28"/>
      <c r="D17" s="27"/>
      <c r="E17" s="22"/>
      <c r="F17" s="27"/>
      <c r="G17" s="22"/>
      <c r="H17" s="27"/>
      <c r="I17" s="22"/>
      <c r="J17" s="27"/>
      <c r="K17" s="22"/>
      <c r="L17" s="27"/>
      <c r="M17" s="22"/>
      <c r="N17" s="27"/>
      <c r="O17" s="23"/>
    </row>
    <row r="18" spans="1:15" ht="23.25" x14ac:dyDescent="0.35">
      <c r="A18" s="24" t="s">
        <v>204</v>
      </c>
      <c r="B18" s="30"/>
      <c r="C18" s="28"/>
      <c r="D18" s="27"/>
      <c r="E18" s="22"/>
      <c r="F18" s="27"/>
      <c r="G18" s="22"/>
      <c r="H18" s="27"/>
      <c r="I18" s="22"/>
      <c r="J18" s="27"/>
      <c r="K18" s="22"/>
      <c r="L18" s="27"/>
      <c r="M18" s="22"/>
      <c r="N18" s="27"/>
      <c r="O18" s="23"/>
    </row>
    <row r="19" spans="1:15" ht="23.25" x14ac:dyDescent="0.35">
      <c r="A19" s="24"/>
      <c r="B19" s="31"/>
      <c r="C19" s="28"/>
      <c r="D19" s="27"/>
      <c r="E19" s="22"/>
      <c r="F19" s="27"/>
      <c r="G19" s="22"/>
      <c r="H19" s="27"/>
      <c r="I19" s="22"/>
      <c r="J19" s="27"/>
      <c r="K19" s="22"/>
      <c r="L19" s="27"/>
      <c r="M19" s="22"/>
      <c r="N19" s="27"/>
      <c r="O19" s="23"/>
    </row>
    <row r="20" spans="1:15" ht="23.25" x14ac:dyDescent="0.35">
      <c r="A20" s="24"/>
      <c r="B20" s="31"/>
      <c r="C20" s="28"/>
      <c r="D20" s="27"/>
      <c r="E20" s="22"/>
      <c r="F20" s="27"/>
      <c r="G20" s="22"/>
      <c r="H20" s="27"/>
      <c r="I20" s="22"/>
      <c r="J20" s="27"/>
      <c r="K20" s="22"/>
      <c r="L20" s="27"/>
      <c r="M20" s="22"/>
      <c r="N20" s="27"/>
      <c r="O20" s="23"/>
    </row>
    <row r="21" spans="1:15" ht="23.25" x14ac:dyDescent="0.35">
      <c r="A21" s="24"/>
      <c r="B21" s="31"/>
      <c r="C21" s="28"/>
      <c r="D21" s="27"/>
      <c r="E21" s="22"/>
      <c r="F21" s="27"/>
      <c r="G21" s="22"/>
      <c r="H21" s="27"/>
      <c r="I21" s="22"/>
      <c r="J21" s="27"/>
      <c r="K21" s="22"/>
      <c r="L21" s="27"/>
      <c r="M21" s="22"/>
      <c r="N21" s="27"/>
      <c r="O21" s="23"/>
    </row>
    <row r="22" spans="1:15" ht="23.25" x14ac:dyDescent="0.35">
      <c r="A22" s="53" t="s">
        <v>205</v>
      </c>
      <c r="B22" s="54"/>
      <c r="C22" s="28"/>
      <c r="D22" s="32"/>
      <c r="E22" s="33"/>
      <c r="F22" s="32"/>
      <c r="G22" s="33"/>
      <c r="H22" s="32"/>
      <c r="I22" s="33"/>
      <c r="J22" s="32"/>
      <c r="K22" s="33"/>
      <c r="L22" s="32"/>
      <c r="M22" s="33"/>
      <c r="N22" s="32"/>
      <c r="O22" s="34"/>
    </row>
    <row r="23" spans="1:15" ht="24" thickBot="1" x14ac:dyDescent="0.4">
      <c r="A23" s="55"/>
      <c r="B23" s="56"/>
      <c r="C23" s="35"/>
      <c r="D23" s="36"/>
      <c r="E23" s="37"/>
      <c r="F23" s="36"/>
      <c r="G23" s="37"/>
      <c r="H23" s="36"/>
      <c r="I23" s="37"/>
      <c r="J23" s="36"/>
      <c r="K23" s="37"/>
      <c r="L23" s="36"/>
      <c r="M23" s="37"/>
      <c r="N23" s="36"/>
      <c r="O23" s="38"/>
    </row>
  </sheetData>
  <mergeCells count="20">
    <mergeCell ref="N7:O7"/>
    <mergeCell ref="A22:B23"/>
    <mergeCell ref="A3:O5"/>
    <mergeCell ref="A6:A7"/>
    <mergeCell ref="B6:B7"/>
    <mergeCell ref="C6:C7"/>
    <mergeCell ref="D6:O6"/>
    <mergeCell ref="D7:E7"/>
    <mergeCell ref="F7:G7"/>
    <mergeCell ref="H7:I7"/>
    <mergeCell ref="J7:K7"/>
    <mergeCell ref="L7:M7"/>
    <mergeCell ref="A1:D1"/>
    <mergeCell ref="E1:F1"/>
    <mergeCell ref="G1:H1"/>
    <mergeCell ref="I1:O1"/>
    <mergeCell ref="A2:D2"/>
    <mergeCell ref="E2:F2"/>
    <mergeCell ref="G2:H2"/>
    <mergeCell ref="I2:O2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showWhiteSpace="0" view="pageBreakPreview" topLeftCell="A53" zoomScaleNormal="100" zoomScaleSheetLayoutView="100" workbookViewId="0">
      <selection activeCell="M59" sqref="M59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1" width="10" bestFit="1" customWidth="1"/>
  </cols>
  <sheetData>
    <row r="1" spans="1:11" ht="15" x14ac:dyDescent="0.2">
      <c r="A1" s="1"/>
      <c r="B1" s="1"/>
      <c r="C1" s="1"/>
      <c r="D1" s="1" t="s">
        <v>0</v>
      </c>
      <c r="E1" s="65" t="s">
        <v>1</v>
      </c>
      <c r="F1" s="65"/>
      <c r="G1" s="65" t="s">
        <v>2</v>
      </c>
      <c r="H1" s="65"/>
      <c r="I1" s="65" t="s">
        <v>3</v>
      </c>
      <c r="J1" s="65"/>
      <c r="K1" s="65"/>
    </row>
    <row r="2" spans="1:11" ht="80.099999999999994" customHeight="1" x14ac:dyDescent="0.2">
      <c r="A2" s="14"/>
      <c r="B2" s="14"/>
      <c r="C2" s="14"/>
      <c r="D2" s="14" t="s">
        <v>4</v>
      </c>
      <c r="E2" s="66" t="s">
        <v>5</v>
      </c>
      <c r="F2" s="66"/>
      <c r="G2" s="67">
        <v>0.23</v>
      </c>
      <c r="H2" s="66"/>
      <c r="I2" s="66" t="s">
        <v>206</v>
      </c>
      <c r="J2" s="66"/>
      <c r="K2" s="66"/>
    </row>
    <row r="3" spans="1:11" ht="15" x14ac:dyDescent="0.25">
      <c r="A3" s="68" t="s">
        <v>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5" customHeight="1" x14ac:dyDescent="0.2">
      <c r="A4" s="70" t="s">
        <v>7</v>
      </c>
      <c r="B4" s="71" t="s">
        <v>8</v>
      </c>
      <c r="C4" s="70" t="s">
        <v>9</v>
      </c>
      <c r="D4" s="70" t="s">
        <v>10</v>
      </c>
      <c r="E4" s="72" t="s">
        <v>11</v>
      </c>
      <c r="F4" s="71" t="s">
        <v>12</v>
      </c>
      <c r="G4" s="72" t="s">
        <v>13</v>
      </c>
      <c r="H4" s="70"/>
      <c r="I4" s="72" t="s">
        <v>14</v>
      </c>
      <c r="J4" s="70"/>
      <c r="K4" s="70"/>
    </row>
    <row r="5" spans="1:11" ht="15" customHeight="1" x14ac:dyDescent="0.2">
      <c r="A5" s="71"/>
      <c r="B5" s="71"/>
      <c r="C5" s="71"/>
      <c r="D5" s="71"/>
      <c r="E5" s="71"/>
      <c r="F5" s="71"/>
      <c r="G5" s="2" t="s">
        <v>15</v>
      </c>
      <c r="H5" s="2" t="s">
        <v>16</v>
      </c>
      <c r="I5" s="2" t="s">
        <v>15</v>
      </c>
      <c r="J5" s="2" t="s">
        <v>16</v>
      </c>
      <c r="K5" s="2" t="s">
        <v>14</v>
      </c>
    </row>
    <row r="6" spans="1:11" ht="26.1" customHeight="1" x14ac:dyDescent="0.2">
      <c r="A6" s="3" t="s">
        <v>17</v>
      </c>
      <c r="B6" s="3"/>
      <c r="C6" s="3"/>
      <c r="D6" s="3" t="s">
        <v>18</v>
      </c>
      <c r="E6" s="3"/>
      <c r="F6" s="4"/>
      <c r="G6" s="3"/>
      <c r="H6" s="3"/>
      <c r="I6" s="3"/>
      <c r="J6" s="3"/>
      <c r="K6" s="5"/>
    </row>
    <row r="7" spans="1:11" ht="26.1" customHeight="1" x14ac:dyDescent="0.2">
      <c r="A7" s="6" t="s">
        <v>19</v>
      </c>
      <c r="B7" s="8" t="s">
        <v>20</v>
      </c>
      <c r="C7" s="6" t="s">
        <v>21</v>
      </c>
      <c r="D7" s="6" t="s">
        <v>22</v>
      </c>
      <c r="E7" s="7" t="s">
        <v>23</v>
      </c>
      <c r="F7" s="8">
        <v>0.8</v>
      </c>
      <c r="G7" s="9"/>
      <c r="H7" s="9"/>
      <c r="I7" s="9"/>
      <c r="J7" s="9"/>
      <c r="K7" s="9"/>
    </row>
    <row r="8" spans="1:11" ht="78" customHeight="1" x14ac:dyDescent="0.2">
      <c r="A8" s="6" t="s">
        <v>24</v>
      </c>
      <c r="B8" s="8" t="s">
        <v>25</v>
      </c>
      <c r="C8" s="6" t="s">
        <v>21</v>
      </c>
      <c r="D8" s="6" t="s">
        <v>26</v>
      </c>
      <c r="E8" s="7" t="s">
        <v>27</v>
      </c>
      <c r="F8" s="8">
        <v>0.8</v>
      </c>
      <c r="G8" s="9"/>
      <c r="H8" s="9"/>
      <c r="I8" s="9"/>
      <c r="J8" s="9"/>
      <c r="K8" s="9"/>
    </row>
    <row r="9" spans="1:11" ht="24" customHeight="1" x14ac:dyDescent="0.2">
      <c r="A9" s="6" t="s">
        <v>28</v>
      </c>
      <c r="B9" s="8" t="s">
        <v>29</v>
      </c>
      <c r="C9" s="6" t="s">
        <v>21</v>
      </c>
      <c r="D9" s="6" t="s">
        <v>30</v>
      </c>
      <c r="E9" s="7" t="s">
        <v>31</v>
      </c>
      <c r="F9" s="8">
        <v>3.6</v>
      </c>
      <c r="G9" s="9"/>
      <c r="H9" s="9"/>
      <c r="I9" s="9"/>
      <c r="J9" s="9"/>
      <c r="K9" s="9"/>
    </row>
    <row r="10" spans="1:11" ht="26.1" customHeight="1" x14ac:dyDescent="0.2">
      <c r="A10" s="6" t="s">
        <v>32</v>
      </c>
      <c r="B10" s="8" t="s">
        <v>33</v>
      </c>
      <c r="C10" s="6" t="s">
        <v>21</v>
      </c>
      <c r="D10" s="6" t="s">
        <v>34</v>
      </c>
      <c r="E10" s="7" t="s">
        <v>31</v>
      </c>
      <c r="F10" s="8">
        <v>3.6</v>
      </c>
      <c r="G10" s="9"/>
      <c r="H10" s="9"/>
      <c r="I10" s="9"/>
      <c r="J10" s="9"/>
      <c r="K10" s="9"/>
    </row>
    <row r="11" spans="1:11" ht="26.1" customHeight="1" x14ac:dyDescent="0.2">
      <c r="A11" s="6" t="s">
        <v>35</v>
      </c>
      <c r="B11" s="8" t="s">
        <v>36</v>
      </c>
      <c r="C11" s="6" t="s">
        <v>37</v>
      </c>
      <c r="D11" s="6" t="s">
        <v>38</v>
      </c>
      <c r="E11" s="7" t="s">
        <v>27</v>
      </c>
      <c r="F11" s="8">
        <v>30.75</v>
      </c>
      <c r="G11" s="9"/>
      <c r="H11" s="9"/>
      <c r="I11" s="9"/>
      <c r="J11" s="9"/>
      <c r="K11" s="9"/>
    </row>
    <row r="12" spans="1:11" ht="39" customHeight="1" x14ac:dyDescent="0.2">
      <c r="A12" s="6" t="s">
        <v>39</v>
      </c>
      <c r="B12" s="8" t="s">
        <v>40</v>
      </c>
      <c r="C12" s="6" t="s">
        <v>21</v>
      </c>
      <c r="D12" s="6" t="s">
        <v>41</v>
      </c>
      <c r="E12" s="7" t="s">
        <v>27</v>
      </c>
      <c r="F12" s="8">
        <v>30.75</v>
      </c>
      <c r="G12" s="9"/>
      <c r="H12" s="9"/>
      <c r="I12" s="9"/>
      <c r="J12" s="9"/>
      <c r="K12" s="9"/>
    </row>
    <row r="13" spans="1:11" ht="39" customHeight="1" x14ac:dyDescent="0.2">
      <c r="A13" s="6" t="s">
        <v>42</v>
      </c>
      <c r="B13" s="8" t="s">
        <v>43</v>
      </c>
      <c r="C13" s="6" t="s">
        <v>21</v>
      </c>
      <c r="D13" s="6" t="s">
        <v>44</v>
      </c>
      <c r="E13" s="7" t="s">
        <v>27</v>
      </c>
      <c r="F13" s="8">
        <v>163.07</v>
      </c>
      <c r="G13" s="9"/>
      <c r="H13" s="9"/>
      <c r="I13" s="9"/>
      <c r="J13" s="9"/>
      <c r="K13" s="9"/>
    </row>
    <row r="14" spans="1:11" ht="26.1" customHeight="1" x14ac:dyDescent="0.2">
      <c r="A14" s="6" t="s">
        <v>45</v>
      </c>
      <c r="B14" s="8" t="s">
        <v>46</v>
      </c>
      <c r="C14" s="6" t="s">
        <v>21</v>
      </c>
      <c r="D14" s="6" t="s">
        <v>47</v>
      </c>
      <c r="E14" s="7" t="s">
        <v>27</v>
      </c>
      <c r="F14" s="8">
        <v>37.090000000000003</v>
      </c>
      <c r="G14" s="9"/>
      <c r="H14" s="9"/>
      <c r="I14" s="9"/>
      <c r="J14" s="9"/>
      <c r="K14" s="9"/>
    </row>
    <row r="15" spans="1:11" ht="26.1" customHeight="1" x14ac:dyDescent="0.2">
      <c r="A15" s="6" t="s">
        <v>48</v>
      </c>
      <c r="B15" s="8" t="s">
        <v>49</v>
      </c>
      <c r="C15" s="6" t="s">
        <v>21</v>
      </c>
      <c r="D15" s="6" t="s">
        <v>50</v>
      </c>
      <c r="E15" s="7" t="s">
        <v>27</v>
      </c>
      <c r="F15" s="8">
        <v>54.64</v>
      </c>
      <c r="G15" s="9"/>
      <c r="H15" s="9"/>
      <c r="I15" s="9"/>
      <c r="J15" s="9"/>
      <c r="K15" s="9"/>
    </row>
    <row r="16" spans="1:11" ht="26.1" customHeight="1" x14ac:dyDescent="0.2">
      <c r="A16" s="6" t="s">
        <v>51</v>
      </c>
      <c r="B16" s="8" t="s">
        <v>52</v>
      </c>
      <c r="C16" s="6" t="s">
        <v>21</v>
      </c>
      <c r="D16" s="6" t="s">
        <v>53</v>
      </c>
      <c r="E16" s="7" t="s">
        <v>54</v>
      </c>
      <c r="F16" s="8">
        <v>1</v>
      </c>
      <c r="G16" s="9"/>
      <c r="H16" s="9"/>
      <c r="I16" s="9"/>
      <c r="J16" s="9"/>
      <c r="K16" s="9"/>
    </row>
    <row r="17" spans="1:11" ht="39" customHeight="1" x14ac:dyDescent="0.2">
      <c r="A17" s="6" t="s">
        <v>55</v>
      </c>
      <c r="B17" s="8" t="s">
        <v>56</v>
      </c>
      <c r="C17" s="6" t="s">
        <v>21</v>
      </c>
      <c r="D17" s="6" t="s">
        <v>57</v>
      </c>
      <c r="E17" s="7" t="s">
        <v>31</v>
      </c>
      <c r="F17" s="8">
        <v>1.06</v>
      </c>
      <c r="G17" s="9"/>
      <c r="H17" s="9"/>
      <c r="I17" s="9"/>
      <c r="J17" s="9"/>
      <c r="K17" s="9"/>
    </row>
    <row r="18" spans="1:11" ht="24" customHeight="1" x14ac:dyDescent="0.2">
      <c r="A18" s="3" t="s">
        <v>58</v>
      </c>
      <c r="B18" s="3"/>
      <c r="C18" s="3"/>
      <c r="D18" s="3" t="s">
        <v>59</v>
      </c>
      <c r="E18" s="3"/>
      <c r="F18" s="4"/>
      <c r="G18" s="3"/>
      <c r="H18" s="3"/>
      <c r="I18" s="3"/>
      <c r="J18" s="3"/>
      <c r="K18" s="5"/>
    </row>
    <row r="19" spans="1:11" ht="26.1" customHeight="1" x14ac:dyDescent="0.2">
      <c r="A19" s="6" t="s">
        <v>60</v>
      </c>
      <c r="B19" s="8" t="s">
        <v>61</v>
      </c>
      <c r="C19" s="6" t="s">
        <v>21</v>
      </c>
      <c r="D19" s="6" t="s">
        <v>62</v>
      </c>
      <c r="E19" s="7" t="s">
        <v>27</v>
      </c>
      <c r="F19" s="8">
        <v>18.489999999999998</v>
      </c>
      <c r="G19" s="9"/>
      <c r="H19" s="9"/>
      <c r="I19" s="9"/>
      <c r="J19" s="9"/>
      <c r="K19" s="9"/>
    </row>
    <row r="20" spans="1:11" ht="51.95" customHeight="1" x14ac:dyDescent="0.2">
      <c r="A20" s="6" t="s">
        <v>63</v>
      </c>
      <c r="B20" s="8" t="s">
        <v>64</v>
      </c>
      <c r="C20" s="6" t="s">
        <v>21</v>
      </c>
      <c r="D20" s="6" t="s">
        <v>65</v>
      </c>
      <c r="E20" s="7" t="s">
        <v>31</v>
      </c>
      <c r="F20" s="8">
        <v>5</v>
      </c>
      <c r="G20" s="9"/>
      <c r="H20" s="9"/>
      <c r="I20" s="9"/>
      <c r="J20" s="9"/>
      <c r="K20" s="9"/>
    </row>
    <row r="21" spans="1:11" ht="26.1" customHeight="1" x14ac:dyDescent="0.2">
      <c r="A21" s="6" t="s">
        <v>66</v>
      </c>
      <c r="B21" s="8" t="s">
        <v>67</v>
      </c>
      <c r="C21" s="6" t="s">
        <v>21</v>
      </c>
      <c r="D21" s="6" t="s">
        <v>68</v>
      </c>
      <c r="E21" s="7" t="s">
        <v>69</v>
      </c>
      <c r="F21" s="8">
        <v>29.61</v>
      </c>
      <c r="G21" s="9"/>
      <c r="H21" s="9"/>
      <c r="I21" s="9"/>
      <c r="J21" s="9"/>
      <c r="K21" s="9"/>
    </row>
    <row r="22" spans="1:11" ht="26.1" customHeight="1" x14ac:dyDescent="0.2">
      <c r="A22" s="6" t="s">
        <v>70</v>
      </c>
      <c r="B22" s="8" t="s">
        <v>71</v>
      </c>
      <c r="C22" s="6" t="s">
        <v>21</v>
      </c>
      <c r="D22" s="6" t="s">
        <v>72</v>
      </c>
      <c r="E22" s="7" t="s">
        <v>27</v>
      </c>
      <c r="F22" s="8">
        <v>5.6</v>
      </c>
      <c r="G22" s="9"/>
      <c r="H22" s="9"/>
      <c r="I22" s="9"/>
      <c r="J22" s="9"/>
      <c r="K22" s="9"/>
    </row>
    <row r="23" spans="1:11" ht="26.1" customHeight="1" x14ac:dyDescent="0.2">
      <c r="A23" s="6" t="s">
        <v>73</v>
      </c>
      <c r="B23" s="8" t="s">
        <v>74</v>
      </c>
      <c r="C23" s="6" t="s">
        <v>21</v>
      </c>
      <c r="D23" s="6" t="s">
        <v>75</v>
      </c>
      <c r="E23" s="7" t="s">
        <v>69</v>
      </c>
      <c r="F23" s="8">
        <v>4.92</v>
      </c>
      <c r="G23" s="9"/>
      <c r="H23" s="9"/>
      <c r="I23" s="9"/>
      <c r="J23" s="9"/>
      <c r="K23" s="9"/>
    </row>
    <row r="24" spans="1:11" ht="39" customHeight="1" x14ac:dyDescent="0.2">
      <c r="A24" s="6" t="s">
        <v>76</v>
      </c>
      <c r="B24" s="8" t="s">
        <v>77</v>
      </c>
      <c r="C24" s="6" t="s">
        <v>21</v>
      </c>
      <c r="D24" s="6" t="s">
        <v>78</v>
      </c>
      <c r="E24" s="7" t="s">
        <v>23</v>
      </c>
      <c r="F24" s="8">
        <v>0.28000000000000003</v>
      </c>
      <c r="G24" s="9"/>
      <c r="H24" s="9"/>
      <c r="I24" s="9"/>
      <c r="J24" s="9"/>
      <c r="K24" s="9"/>
    </row>
    <row r="25" spans="1:11" ht="26.1" customHeight="1" x14ac:dyDescent="0.2">
      <c r="A25" s="6" t="s">
        <v>79</v>
      </c>
      <c r="B25" s="8" t="s">
        <v>80</v>
      </c>
      <c r="C25" s="6" t="s">
        <v>21</v>
      </c>
      <c r="D25" s="6" t="s">
        <v>81</v>
      </c>
      <c r="E25" s="7" t="s">
        <v>23</v>
      </c>
      <c r="F25" s="8">
        <v>0.28000000000000003</v>
      </c>
      <c r="G25" s="9"/>
      <c r="H25" s="9"/>
      <c r="I25" s="9"/>
      <c r="J25" s="9"/>
      <c r="K25" s="9"/>
    </row>
    <row r="26" spans="1:11" ht="51.95" customHeight="1" x14ac:dyDescent="0.2">
      <c r="A26" s="6" t="s">
        <v>82</v>
      </c>
      <c r="B26" s="8" t="s">
        <v>83</v>
      </c>
      <c r="C26" s="6" t="s">
        <v>21</v>
      </c>
      <c r="D26" s="6" t="s">
        <v>84</v>
      </c>
      <c r="E26" s="7" t="s">
        <v>69</v>
      </c>
      <c r="F26" s="8">
        <v>180.78</v>
      </c>
      <c r="G26" s="9"/>
      <c r="H26" s="9"/>
      <c r="I26" s="9"/>
      <c r="J26" s="9"/>
      <c r="K26" s="9"/>
    </row>
    <row r="27" spans="1:11" ht="26.1" customHeight="1" x14ac:dyDescent="0.2">
      <c r="A27" s="6" t="s">
        <v>85</v>
      </c>
      <c r="B27" s="8" t="s">
        <v>86</v>
      </c>
      <c r="C27" s="6" t="s">
        <v>21</v>
      </c>
      <c r="D27" s="6" t="s">
        <v>87</v>
      </c>
      <c r="E27" s="7" t="s">
        <v>27</v>
      </c>
      <c r="F27" s="8">
        <v>39.200000000000003</v>
      </c>
      <c r="G27" s="9"/>
      <c r="H27" s="9"/>
      <c r="I27" s="9"/>
      <c r="J27" s="9"/>
      <c r="K27" s="9"/>
    </row>
    <row r="28" spans="1:11" ht="51.95" customHeight="1" x14ac:dyDescent="0.2">
      <c r="A28" s="6" t="s">
        <v>88</v>
      </c>
      <c r="B28" s="8" t="s">
        <v>89</v>
      </c>
      <c r="C28" s="6" t="s">
        <v>21</v>
      </c>
      <c r="D28" s="6" t="s">
        <v>90</v>
      </c>
      <c r="E28" s="7" t="s">
        <v>27</v>
      </c>
      <c r="F28" s="8">
        <v>39.200000000000003</v>
      </c>
      <c r="G28" s="9"/>
      <c r="H28" s="9"/>
      <c r="I28" s="9"/>
      <c r="J28" s="9"/>
      <c r="K28" s="9"/>
    </row>
    <row r="29" spans="1:11" ht="39" customHeight="1" x14ac:dyDescent="0.2">
      <c r="A29" s="6" t="s">
        <v>91</v>
      </c>
      <c r="B29" s="8" t="s">
        <v>92</v>
      </c>
      <c r="C29" s="6" t="s">
        <v>21</v>
      </c>
      <c r="D29" s="6" t="s">
        <v>93</v>
      </c>
      <c r="E29" s="7" t="s">
        <v>69</v>
      </c>
      <c r="F29" s="8">
        <v>29.43</v>
      </c>
      <c r="G29" s="9"/>
      <c r="H29" s="9"/>
      <c r="I29" s="9"/>
      <c r="J29" s="9"/>
      <c r="K29" s="9"/>
    </row>
    <row r="30" spans="1:11" ht="26.1" customHeight="1" x14ac:dyDescent="0.2">
      <c r="A30" s="6" t="s">
        <v>94</v>
      </c>
      <c r="B30" s="8" t="s">
        <v>95</v>
      </c>
      <c r="C30" s="6" t="s">
        <v>37</v>
      </c>
      <c r="D30" s="6" t="s">
        <v>96</v>
      </c>
      <c r="E30" s="7" t="s">
        <v>27</v>
      </c>
      <c r="F30" s="8">
        <v>14.72</v>
      </c>
      <c r="G30" s="9"/>
      <c r="H30" s="9"/>
      <c r="I30" s="9"/>
      <c r="J30" s="9"/>
      <c r="K30" s="9"/>
    </row>
    <row r="31" spans="1:11" ht="24" customHeight="1" x14ac:dyDescent="0.2">
      <c r="A31" s="6" t="s">
        <v>97</v>
      </c>
      <c r="B31" s="8" t="s">
        <v>98</v>
      </c>
      <c r="C31" s="6" t="s">
        <v>37</v>
      </c>
      <c r="D31" s="6" t="s">
        <v>99</v>
      </c>
      <c r="E31" s="7" t="s">
        <v>27</v>
      </c>
      <c r="F31" s="8">
        <v>14.72</v>
      </c>
      <c r="G31" s="9"/>
      <c r="H31" s="9"/>
      <c r="I31" s="9"/>
      <c r="J31" s="9"/>
      <c r="K31" s="9"/>
    </row>
    <row r="32" spans="1:11" ht="39" customHeight="1" x14ac:dyDescent="0.2">
      <c r="A32" s="6" t="s">
        <v>100</v>
      </c>
      <c r="B32" s="8" t="s">
        <v>101</v>
      </c>
      <c r="C32" s="6" t="s">
        <v>21</v>
      </c>
      <c r="D32" s="6" t="s">
        <v>102</v>
      </c>
      <c r="E32" s="7" t="s">
        <v>31</v>
      </c>
      <c r="F32" s="8">
        <v>8</v>
      </c>
      <c r="G32" s="9"/>
      <c r="H32" s="9"/>
      <c r="I32" s="9"/>
      <c r="J32" s="9"/>
      <c r="K32" s="9"/>
    </row>
    <row r="33" spans="1:11" ht="39" customHeight="1" x14ac:dyDescent="0.2">
      <c r="A33" s="6" t="s">
        <v>103</v>
      </c>
      <c r="B33" s="8" t="s">
        <v>104</v>
      </c>
      <c r="C33" s="6" t="s">
        <v>21</v>
      </c>
      <c r="D33" s="6" t="s">
        <v>105</v>
      </c>
      <c r="E33" s="7" t="s">
        <v>31</v>
      </c>
      <c r="F33" s="8">
        <v>3.5</v>
      </c>
      <c r="G33" s="9"/>
      <c r="H33" s="9"/>
      <c r="I33" s="9"/>
      <c r="J33" s="9"/>
      <c r="K33" s="9"/>
    </row>
    <row r="34" spans="1:11" ht="39" customHeight="1" x14ac:dyDescent="0.2">
      <c r="A34" s="6" t="s">
        <v>106</v>
      </c>
      <c r="B34" s="8" t="s">
        <v>107</v>
      </c>
      <c r="C34" s="6" t="s">
        <v>37</v>
      </c>
      <c r="D34" s="6" t="s">
        <v>108</v>
      </c>
      <c r="E34" s="7" t="s">
        <v>109</v>
      </c>
      <c r="F34" s="8">
        <v>1</v>
      </c>
      <c r="G34" s="9"/>
      <c r="H34" s="9"/>
      <c r="I34" s="9"/>
      <c r="J34" s="9"/>
      <c r="K34" s="9"/>
    </row>
    <row r="35" spans="1:11" ht="39" customHeight="1" x14ac:dyDescent="0.2">
      <c r="A35" s="6" t="s">
        <v>110</v>
      </c>
      <c r="B35" s="8" t="s">
        <v>111</v>
      </c>
      <c r="C35" s="6" t="s">
        <v>21</v>
      </c>
      <c r="D35" s="6" t="s">
        <v>112</v>
      </c>
      <c r="E35" s="7" t="s">
        <v>31</v>
      </c>
      <c r="F35" s="8">
        <v>4.25</v>
      </c>
      <c r="G35" s="9"/>
      <c r="H35" s="9"/>
      <c r="I35" s="9"/>
      <c r="J35" s="9"/>
      <c r="K35" s="9"/>
    </row>
    <row r="36" spans="1:11" ht="26.1" customHeight="1" x14ac:dyDescent="0.2">
      <c r="A36" s="6" t="s">
        <v>113</v>
      </c>
      <c r="B36" s="8" t="s">
        <v>114</v>
      </c>
      <c r="C36" s="6" t="s">
        <v>21</v>
      </c>
      <c r="D36" s="6" t="s">
        <v>115</v>
      </c>
      <c r="E36" s="7" t="s">
        <v>31</v>
      </c>
      <c r="F36" s="8">
        <v>8</v>
      </c>
      <c r="G36" s="9"/>
      <c r="H36" s="9"/>
      <c r="I36" s="9"/>
      <c r="J36" s="9"/>
      <c r="K36" s="9"/>
    </row>
    <row r="37" spans="1:11" ht="39" customHeight="1" x14ac:dyDescent="0.2">
      <c r="A37" s="6" t="s">
        <v>116</v>
      </c>
      <c r="B37" s="8" t="s">
        <v>117</v>
      </c>
      <c r="C37" s="6" t="s">
        <v>21</v>
      </c>
      <c r="D37" s="6" t="s">
        <v>118</v>
      </c>
      <c r="E37" s="7" t="s">
        <v>31</v>
      </c>
      <c r="F37" s="8">
        <v>14.15</v>
      </c>
      <c r="G37" s="9"/>
      <c r="H37" s="9"/>
      <c r="I37" s="9"/>
      <c r="J37" s="9"/>
      <c r="K37" s="9"/>
    </row>
    <row r="38" spans="1:11" ht="24" customHeight="1" x14ac:dyDescent="0.2">
      <c r="A38" s="3" t="s">
        <v>119</v>
      </c>
      <c r="B38" s="3"/>
      <c r="C38" s="3"/>
      <c r="D38" s="3" t="s">
        <v>120</v>
      </c>
      <c r="E38" s="3"/>
      <c r="F38" s="4"/>
      <c r="G38" s="3"/>
      <c r="H38" s="3"/>
      <c r="I38" s="3"/>
      <c r="J38" s="3"/>
      <c r="K38" s="5"/>
    </row>
    <row r="39" spans="1:11" ht="39" customHeight="1" x14ac:dyDescent="0.2">
      <c r="A39" s="6" t="s">
        <v>121</v>
      </c>
      <c r="B39" s="8" t="s">
        <v>122</v>
      </c>
      <c r="C39" s="6" t="s">
        <v>21</v>
      </c>
      <c r="D39" s="6" t="s">
        <v>123</v>
      </c>
      <c r="E39" s="7" t="s">
        <v>27</v>
      </c>
      <c r="F39" s="8">
        <v>3</v>
      </c>
      <c r="G39" s="9"/>
      <c r="H39" s="9"/>
      <c r="I39" s="9"/>
      <c r="J39" s="9"/>
      <c r="K39" s="9"/>
    </row>
    <row r="40" spans="1:11" ht="65.099999999999994" customHeight="1" x14ac:dyDescent="0.2">
      <c r="A40" s="6" t="s">
        <v>124</v>
      </c>
      <c r="B40" s="8" t="s">
        <v>125</v>
      </c>
      <c r="C40" s="6" t="s">
        <v>37</v>
      </c>
      <c r="D40" s="6" t="s">
        <v>126</v>
      </c>
      <c r="E40" s="7" t="s">
        <v>27</v>
      </c>
      <c r="F40" s="8">
        <v>3</v>
      </c>
      <c r="G40" s="9"/>
      <c r="H40" s="9"/>
      <c r="I40" s="9"/>
      <c r="J40" s="9"/>
      <c r="K40" s="9"/>
    </row>
    <row r="41" spans="1:11" ht="39" customHeight="1" x14ac:dyDescent="0.2">
      <c r="A41" s="6" t="s">
        <v>127</v>
      </c>
      <c r="B41" s="8" t="s">
        <v>128</v>
      </c>
      <c r="C41" s="6" t="s">
        <v>21</v>
      </c>
      <c r="D41" s="6" t="s">
        <v>129</v>
      </c>
      <c r="E41" s="7" t="s">
        <v>27</v>
      </c>
      <c r="F41" s="8">
        <v>4.54</v>
      </c>
      <c r="G41" s="9"/>
      <c r="H41" s="9"/>
      <c r="I41" s="9"/>
      <c r="J41" s="9"/>
      <c r="K41" s="9"/>
    </row>
    <row r="42" spans="1:11" ht="24" customHeight="1" x14ac:dyDescent="0.2">
      <c r="A42" s="3" t="s">
        <v>130</v>
      </c>
      <c r="B42" s="3"/>
      <c r="C42" s="3"/>
      <c r="D42" s="3" t="s">
        <v>131</v>
      </c>
      <c r="E42" s="3"/>
      <c r="F42" s="4"/>
      <c r="G42" s="3"/>
      <c r="H42" s="3"/>
      <c r="I42" s="3"/>
      <c r="J42" s="3"/>
      <c r="K42" s="5"/>
    </row>
    <row r="43" spans="1:11" ht="39" customHeight="1" x14ac:dyDescent="0.2">
      <c r="A43" s="6" t="s">
        <v>132</v>
      </c>
      <c r="B43" s="8" t="s">
        <v>133</v>
      </c>
      <c r="C43" s="6" t="s">
        <v>21</v>
      </c>
      <c r="D43" s="6" t="s">
        <v>134</v>
      </c>
      <c r="E43" s="7" t="s">
        <v>54</v>
      </c>
      <c r="F43" s="8">
        <v>6</v>
      </c>
      <c r="G43" s="9"/>
      <c r="H43" s="9"/>
      <c r="I43" s="9"/>
      <c r="J43" s="9"/>
      <c r="K43" s="9"/>
    </row>
    <row r="44" spans="1:11" ht="51.95" customHeight="1" x14ac:dyDescent="0.2">
      <c r="A44" s="10" t="s">
        <v>135</v>
      </c>
      <c r="B44" s="12" t="s">
        <v>136</v>
      </c>
      <c r="C44" s="10" t="s">
        <v>21</v>
      </c>
      <c r="D44" s="10" t="s">
        <v>137</v>
      </c>
      <c r="E44" s="11" t="s">
        <v>54</v>
      </c>
      <c r="F44" s="12">
        <v>24</v>
      </c>
      <c r="G44" s="13"/>
      <c r="H44" s="13"/>
      <c r="I44" s="13"/>
      <c r="J44" s="13"/>
      <c r="K44" s="13"/>
    </row>
    <row r="45" spans="1:11" ht="39" customHeight="1" x14ac:dyDescent="0.2">
      <c r="A45" s="6" t="s">
        <v>138</v>
      </c>
      <c r="B45" s="8" t="s">
        <v>139</v>
      </c>
      <c r="C45" s="6" t="s">
        <v>37</v>
      </c>
      <c r="D45" s="6" t="s">
        <v>140</v>
      </c>
      <c r="E45" s="7" t="s">
        <v>141</v>
      </c>
      <c r="F45" s="8">
        <v>4</v>
      </c>
      <c r="G45" s="9"/>
      <c r="H45" s="9"/>
      <c r="I45" s="9"/>
      <c r="J45" s="9"/>
      <c r="K45" s="9"/>
    </row>
    <row r="46" spans="1:11" ht="39" customHeight="1" x14ac:dyDescent="0.2">
      <c r="A46" s="6" t="s">
        <v>142</v>
      </c>
      <c r="B46" s="8" t="s">
        <v>143</v>
      </c>
      <c r="C46" s="6" t="s">
        <v>21</v>
      </c>
      <c r="D46" s="6" t="s">
        <v>144</v>
      </c>
      <c r="E46" s="7" t="s">
        <v>54</v>
      </c>
      <c r="F46" s="8">
        <v>4</v>
      </c>
      <c r="G46" s="9"/>
      <c r="H46" s="9"/>
      <c r="I46" s="9"/>
      <c r="J46" s="9"/>
      <c r="K46" s="9"/>
    </row>
    <row r="47" spans="1:11" ht="39" customHeight="1" x14ac:dyDescent="0.2">
      <c r="A47" s="6" t="s">
        <v>145</v>
      </c>
      <c r="B47" s="8" t="s">
        <v>146</v>
      </c>
      <c r="C47" s="6" t="s">
        <v>37</v>
      </c>
      <c r="D47" s="6" t="s">
        <v>147</v>
      </c>
      <c r="E47" s="7" t="s">
        <v>148</v>
      </c>
      <c r="F47" s="8">
        <v>73</v>
      </c>
      <c r="G47" s="9"/>
      <c r="H47" s="9"/>
      <c r="I47" s="9"/>
      <c r="J47" s="9"/>
      <c r="K47" s="9"/>
    </row>
    <row r="48" spans="1:11" ht="24" customHeight="1" x14ac:dyDescent="0.2">
      <c r="A48" s="3" t="s">
        <v>149</v>
      </c>
      <c r="B48" s="3"/>
      <c r="C48" s="3"/>
      <c r="D48" s="3" t="s">
        <v>150</v>
      </c>
      <c r="E48" s="3"/>
      <c r="F48" s="4"/>
      <c r="G48" s="3"/>
      <c r="H48" s="3"/>
      <c r="I48" s="3"/>
      <c r="J48" s="3"/>
      <c r="K48" s="5"/>
    </row>
    <row r="49" spans="1:11" ht="24" customHeight="1" x14ac:dyDescent="0.2">
      <c r="A49" s="3" t="s">
        <v>151</v>
      </c>
      <c r="B49" s="3"/>
      <c r="C49" s="3"/>
      <c r="D49" s="3" t="s">
        <v>152</v>
      </c>
      <c r="E49" s="3"/>
      <c r="F49" s="4"/>
      <c r="G49" s="3"/>
      <c r="H49" s="3"/>
      <c r="I49" s="3"/>
      <c r="J49" s="3"/>
      <c r="K49" s="5"/>
    </row>
    <row r="50" spans="1:11" ht="26.1" customHeight="1" x14ac:dyDescent="0.2">
      <c r="A50" s="6" t="s">
        <v>153</v>
      </c>
      <c r="B50" s="8" t="s">
        <v>154</v>
      </c>
      <c r="C50" s="6" t="s">
        <v>21</v>
      </c>
      <c r="D50" s="6" t="s">
        <v>155</v>
      </c>
      <c r="E50" s="7" t="s">
        <v>27</v>
      </c>
      <c r="F50" s="8">
        <v>56.92</v>
      </c>
      <c r="G50" s="9"/>
      <c r="H50" s="9"/>
      <c r="I50" s="9"/>
      <c r="J50" s="9"/>
      <c r="K50" s="9"/>
    </row>
    <row r="51" spans="1:11" ht="26.1" customHeight="1" x14ac:dyDescent="0.2">
      <c r="A51" s="6" t="s">
        <v>156</v>
      </c>
      <c r="B51" s="8" t="s">
        <v>157</v>
      </c>
      <c r="C51" s="6" t="s">
        <v>21</v>
      </c>
      <c r="D51" s="6" t="s">
        <v>158</v>
      </c>
      <c r="E51" s="7" t="s">
        <v>27</v>
      </c>
      <c r="F51" s="8">
        <v>156.33000000000001</v>
      </c>
      <c r="G51" s="9"/>
      <c r="H51" s="9"/>
      <c r="I51" s="9"/>
      <c r="J51" s="9"/>
      <c r="K51" s="9"/>
    </row>
    <row r="52" spans="1:11" ht="26.1" customHeight="1" x14ac:dyDescent="0.2">
      <c r="A52" s="6" t="s">
        <v>159</v>
      </c>
      <c r="B52" s="8" t="s">
        <v>160</v>
      </c>
      <c r="C52" s="6" t="s">
        <v>21</v>
      </c>
      <c r="D52" s="6" t="s">
        <v>161</v>
      </c>
      <c r="E52" s="7" t="s">
        <v>27</v>
      </c>
      <c r="F52" s="8">
        <v>56.92</v>
      </c>
      <c r="G52" s="9"/>
      <c r="H52" s="9"/>
      <c r="I52" s="9"/>
      <c r="J52" s="9"/>
      <c r="K52" s="9"/>
    </row>
    <row r="53" spans="1:11" ht="26.1" customHeight="1" x14ac:dyDescent="0.2">
      <c r="A53" s="6" t="s">
        <v>162</v>
      </c>
      <c r="B53" s="8" t="s">
        <v>163</v>
      </c>
      <c r="C53" s="6" t="s">
        <v>21</v>
      </c>
      <c r="D53" s="6" t="s">
        <v>164</v>
      </c>
      <c r="E53" s="7" t="s">
        <v>27</v>
      </c>
      <c r="F53" s="8">
        <v>156.33000000000001</v>
      </c>
      <c r="G53" s="9"/>
      <c r="H53" s="9"/>
      <c r="I53" s="9"/>
      <c r="J53" s="9"/>
      <c r="K53" s="9"/>
    </row>
    <row r="54" spans="1:11" ht="24" customHeight="1" x14ac:dyDescent="0.2">
      <c r="A54" s="3" t="s">
        <v>165</v>
      </c>
      <c r="B54" s="3"/>
      <c r="C54" s="3"/>
      <c r="D54" s="3" t="s">
        <v>166</v>
      </c>
      <c r="E54" s="3"/>
      <c r="F54" s="4"/>
      <c r="G54" s="3"/>
      <c r="H54" s="3"/>
      <c r="I54" s="3"/>
      <c r="J54" s="3"/>
      <c r="K54" s="5"/>
    </row>
    <row r="55" spans="1:11" ht="26.1" customHeight="1" x14ac:dyDescent="0.2">
      <c r="A55" s="6" t="s">
        <v>167</v>
      </c>
      <c r="B55" s="8" t="s">
        <v>168</v>
      </c>
      <c r="C55" s="6" t="s">
        <v>21</v>
      </c>
      <c r="D55" s="6" t="s">
        <v>169</v>
      </c>
      <c r="E55" s="7" t="s">
        <v>31</v>
      </c>
      <c r="F55" s="8">
        <v>25</v>
      </c>
      <c r="G55" s="9"/>
      <c r="H55" s="9"/>
      <c r="I55" s="9"/>
      <c r="J55" s="9"/>
      <c r="K55" s="9"/>
    </row>
    <row r="56" spans="1:11" ht="26.1" customHeight="1" x14ac:dyDescent="0.2">
      <c r="A56" s="6" t="s">
        <v>170</v>
      </c>
      <c r="B56" s="8" t="s">
        <v>171</v>
      </c>
      <c r="C56" s="6" t="s">
        <v>21</v>
      </c>
      <c r="D56" s="6" t="s">
        <v>172</v>
      </c>
      <c r="E56" s="7" t="s">
        <v>27</v>
      </c>
      <c r="F56" s="8">
        <v>31.59</v>
      </c>
      <c r="G56" s="9"/>
      <c r="H56" s="9"/>
      <c r="I56" s="9"/>
      <c r="J56" s="9"/>
      <c r="K56" s="9"/>
    </row>
    <row r="57" spans="1:11" ht="26.1" customHeight="1" x14ac:dyDescent="0.2">
      <c r="A57" s="6" t="s">
        <v>173</v>
      </c>
      <c r="B57" s="8" t="s">
        <v>157</v>
      </c>
      <c r="C57" s="6" t="s">
        <v>21</v>
      </c>
      <c r="D57" s="6" t="s">
        <v>158</v>
      </c>
      <c r="E57" s="7" t="s">
        <v>27</v>
      </c>
      <c r="F57" s="8">
        <v>416.7</v>
      </c>
      <c r="G57" s="9"/>
      <c r="H57" s="9"/>
      <c r="I57" s="9"/>
      <c r="J57" s="9"/>
      <c r="K57" s="9"/>
    </row>
    <row r="58" spans="1:11" ht="39" customHeight="1" x14ac:dyDescent="0.2">
      <c r="A58" s="6" t="s">
        <v>174</v>
      </c>
      <c r="B58" s="8" t="s">
        <v>175</v>
      </c>
      <c r="C58" s="6" t="s">
        <v>21</v>
      </c>
      <c r="D58" s="6" t="s">
        <v>176</v>
      </c>
      <c r="E58" s="7" t="s">
        <v>27</v>
      </c>
      <c r="F58" s="8">
        <v>448.29</v>
      </c>
      <c r="G58" s="9"/>
      <c r="H58" s="9"/>
      <c r="I58" s="9"/>
      <c r="J58" s="9"/>
      <c r="K58" s="9"/>
    </row>
    <row r="59" spans="1:11" ht="26.1" customHeight="1" x14ac:dyDescent="0.2">
      <c r="A59" s="6" t="s">
        <v>177</v>
      </c>
      <c r="B59" s="8" t="s">
        <v>178</v>
      </c>
      <c r="C59" s="6" t="s">
        <v>21</v>
      </c>
      <c r="D59" s="6" t="s">
        <v>179</v>
      </c>
      <c r="E59" s="7" t="s">
        <v>27</v>
      </c>
      <c r="F59" s="8">
        <v>7.5</v>
      </c>
      <c r="G59" s="9"/>
      <c r="H59" s="9"/>
      <c r="I59" s="9"/>
      <c r="J59" s="9"/>
      <c r="K59" s="9"/>
    </row>
    <row r="60" spans="1:1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</row>
    <row r="61" spans="1:11" x14ac:dyDescent="0.2">
      <c r="A61" s="17"/>
      <c r="B61" s="17"/>
      <c r="C61" s="17"/>
      <c r="D61" s="17"/>
      <c r="E61" s="17"/>
      <c r="F61" s="17"/>
      <c r="G61" s="17"/>
      <c r="H61" s="17"/>
      <c r="I61" s="39"/>
      <c r="J61" s="39"/>
      <c r="K61" s="40"/>
    </row>
    <row r="62" spans="1:11" x14ac:dyDescent="0.2">
      <c r="A62" s="74"/>
      <c r="B62" s="74"/>
      <c r="C62" s="74"/>
      <c r="D62" s="16"/>
      <c r="E62" s="15"/>
      <c r="F62" s="15"/>
      <c r="G62" s="15"/>
      <c r="H62" s="15"/>
      <c r="I62" s="15"/>
      <c r="J62" s="75"/>
      <c r="K62" s="74"/>
    </row>
    <row r="63" spans="1:11" x14ac:dyDescent="0.2">
      <c r="A63" s="74"/>
      <c r="B63" s="74"/>
      <c r="C63" s="74"/>
      <c r="D63" s="16"/>
      <c r="E63" s="15"/>
      <c r="F63" s="15"/>
      <c r="G63" s="15"/>
      <c r="H63" s="15"/>
      <c r="I63" s="15"/>
      <c r="J63" s="75"/>
      <c r="K63" s="74"/>
    </row>
    <row r="64" spans="1:11" x14ac:dyDescent="0.2">
      <c r="A64" s="74"/>
      <c r="B64" s="74"/>
      <c r="C64" s="74"/>
      <c r="D64" s="16"/>
      <c r="E64" s="15"/>
      <c r="F64" s="15"/>
      <c r="G64" s="15"/>
      <c r="H64" s="15"/>
      <c r="I64" s="15"/>
      <c r="J64" s="75"/>
      <c r="K64" s="74"/>
    </row>
    <row r="65" spans="1:11" ht="60" customHeight="1" x14ac:dyDescent="0.2">
      <c r="A65" s="76" t="s">
        <v>207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</row>
    <row r="66" spans="1:11" ht="69.95" customHeight="1" x14ac:dyDescent="0.2">
      <c r="A66" s="73" t="s">
        <v>180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</row>
  </sheetData>
  <mergeCells count="17">
    <mergeCell ref="A66:K66"/>
    <mergeCell ref="A65:K65"/>
    <mergeCell ref="A3:K3"/>
    <mergeCell ref="A4:A5"/>
    <mergeCell ref="B4:B5"/>
    <mergeCell ref="C4:C5"/>
    <mergeCell ref="D4:D5"/>
    <mergeCell ref="E4:E5"/>
    <mergeCell ref="F4:F5"/>
    <mergeCell ref="G4:H4"/>
    <mergeCell ref="I4:K4"/>
    <mergeCell ref="E1:F1"/>
    <mergeCell ref="G1:H1"/>
    <mergeCell ref="I1:K1"/>
    <mergeCell ref="E2:F2"/>
    <mergeCell ref="G2:H2"/>
    <mergeCell ref="I2:K2"/>
  </mergeCells>
  <pageMargins left="0.5" right="0.5" top="1" bottom="1" header="0.5" footer="0.5"/>
  <pageSetup paperSize="9" scale="81" fitToHeight="0" orientation="landscape" r:id="rId1"/>
  <headerFooter>
    <oddHeader>&amp;L &amp;CPREFEITURA MUNICIPAL DE TRÊS DE MAIO	
CNPJ: 87.612.800/0001-41 &amp;R</oddHeader>
    <oddFooter>&amp;L &amp;CRua Alcy Ramos Tomasi Palácio Municipal Walter Ullmann - Centro - Três de Maio / RS
 / lirianefedrigo@yahoo.com.br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</vt:lpstr>
      <vt:lpstr>Orçamento Sintético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2026-04-06T12:51:21Z</cp:lastPrinted>
  <dcterms:created xsi:type="dcterms:W3CDTF">2026-04-06T12:05:41Z</dcterms:created>
  <dcterms:modified xsi:type="dcterms:W3CDTF">2026-05-27T12:52:28Z</dcterms:modified>
</cp:coreProperties>
</file>