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09-23 Reforma de piso na EMEF Francisco S. Guimarães e na EMEI São José (Exclusiva)\Orçamento SEM VALORES\"/>
    </mc:Choice>
  </mc:AlternateContent>
  <xr:revisionPtr revIDLastSave="0" documentId="13_ncr:1_{66B68FE0-78B4-40FC-BBD3-C8D98D2A4D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(2)" sheetId="12" r:id="rId1"/>
    <sheet name="CRONOGRAMA" sheetId="10" r:id="rId2"/>
  </sheets>
  <externalReferences>
    <externalReference r:id="rId3"/>
  </externalReferences>
  <definedNames>
    <definedName name="_xlnm.Print_Area" localSheetId="1">CRONOGRAMA!$A$1:$E$34</definedName>
    <definedName name="_xlnm.Print_Area" localSheetId="0">'Orçamento (2)'!$A$1:$K$22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reffinal">#N/A</definedName>
    <definedName name="TipoOrçamento">"BASE"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2" l="1"/>
  <c r="P16" i="12"/>
  <c r="O16" i="12"/>
  <c r="P15" i="12"/>
  <c r="O15" i="12"/>
  <c r="P14" i="12"/>
  <c r="O14" i="12"/>
  <c r="P13" i="12"/>
  <c r="O13" i="12"/>
  <c r="P12" i="12"/>
  <c r="O12" i="12"/>
  <c r="F11" i="12"/>
  <c r="P11" i="12" s="1"/>
  <c r="P10" i="12"/>
  <c r="O10" i="12"/>
  <c r="F10" i="12"/>
  <c r="P9" i="12"/>
  <c r="O9" i="12"/>
  <c r="F9" i="12"/>
  <c r="P8" i="12"/>
  <c r="O8" i="12"/>
  <c r="O11" i="12" l="1"/>
  <c r="O17" i="12"/>
  <c r="P17" i="12"/>
  <c r="Q2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Liriane</author>
  </authors>
  <commentList>
    <comment ref="F8" authorId="0" shapeId="0" xr:uid="{59B13FEF-37DC-4593-97A8-269F552EF822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24*0,8=19,2</t>
        </r>
      </text>
    </comment>
  </commentList>
</comments>
</file>

<file path=xl/sharedStrings.xml><?xml version="1.0" encoding="utf-8"?>
<sst xmlns="http://schemas.openxmlformats.org/spreadsheetml/2006/main" count="78" uniqueCount="54">
  <si>
    <t>OBRA:</t>
  </si>
  <si>
    <t>ÁREA:</t>
  </si>
  <si>
    <t>m²</t>
  </si>
  <si>
    <t>LOCAL:</t>
  </si>
  <si>
    <t>DATA:</t>
  </si>
  <si>
    <t>BDI NÃO DESONERADO:</t>
  </si>
  <si>
    <t>VALOR TOTAL</t>
  </si>
  <si>
    <t>Item</t>
  </si>
  <si>
    <t>Referência</t>
  </si>
  <si>
    <t>Código</t>
  </si>
  <si>
    <t>SERVIÇO</t>
  </si>
  <si>
    <t>Unidade</t>
  </si>
  <si>
    <t>Quantidade</t>
  </si>
  <si>
    <t>VALOR UNIT. (R$)</t>
  </si>
  <si>
    <t>VALOR TOTAL (R$)</t>
  </si>
  <si>
    <t>VALOR (R$)</t>
  </si>
  <si>
    <t>Material</t>
  </si>
  <si>
    <t>Mão de obra</t>
  </si>
  <si>
    <t>Total Geral</t>
  </si>
  <si>
    <t xml:space="preserve">               PREFEITURA MUNICIPAL DE TRÊS DE MAIO                           </t>
  </si>
  <si>
    <t>Licitada</t>
  </si>
  <si>
    <t>1.1</t>
  </si>
  <si>
    <t>COMP</t>
  </si>
  <si>
    <t>1.3</t>
  </si>
  <si>
    <t>1.4</t>
  </si>
  <si>
    <t>1.5</t>
  </si>
  <si>
    <t>CRONOGRAMA FÍSICO-FINANCEIRO</t>
  </si>
  <si>
    <t>ITEM</t>
  </si>
  <si>
    <t>TOTAL DA ETAPA</t>
  </si>
  <si>
    <t>TOTAL</t>
  </si>
  <si>
    <t>EMEI SÃO JOSÉ</t>
  </si>
  <si>
    <t>DEMOLIÇÃO PISO PARQUET</t>
  </si>
  <si>
    <t>SINAPI</t>
  </si>
  <si>
    <t>87632</t>
  </si>
  <si>
    <t xml:space="preserve">FORNECIMENTO E APLICAÇÃO DE ARGAMASSA PARA NIVELAMENTO DO CONTRAPISO </t>
  </si>
  <si>
    <t xml:space="preserve">INSTALAÇÃO DE PISO LAMINADO CLICADO DE ALTA RESISTÊNCIA e=7mm réguas de 21,7cmx1,35m, sobre manta  </t>
  </si>
  <si>
    <t>INSTALAÇÃO DE PERFIL DE TRANSPOSIÇÃO DE PISO LAMINADO</t>
  </si>
  <si>
    <t>98556</t>
  </si>
  <si>
    <t>IMPERMEABILIZAÇÃO DE SUPERFÍCIE COM ARGAMASSA POLIMÉRICA / MEMBRANA ACRÍLICA, 4 DEMÃOS, REFORÇADA COM VÉU DE POLIÉSTER (MAV). AF_06/2018</t>
  </si>
  <si>
    <t>m</t>
  </si>
  <si>
    <t xml:space="preserve">Av. Buricá </t>
  </si>
  <si>
    <t>Av. Buricá</t>
  </si>
  <si>
    <t>1.2</t>
  </si>
  <si>
    <t>1.6</t>
  </si>
  <si>
    <t>INSTALAÇÃO DE RODAPÉ EM LAMINADO COM ALTURA DE 10 cm</t>
  </si>
  <si>
    <t>DECLARO PARA OS DEVIDOS FINS QUE OS ENCARGOS SOCIAIS ATENDEM AOS PERCENTUAIS ESTABELECIDOS NO SINAPI 05/22 PARA O ESTADO DO RIO GRANDE DO SUL PARA MÃO DE OBRA HORISTA 112,66%  E MENSALISTA 70,28%</t>
  </si>
  <si>
    <t>24,49</t>
  </si>
  <si>
    <t>24,81</t>
  </si>
  <si>
    <t>48,97</t>
  </si>
  <si>
    <t>52,02</t>
  </si>
  <si>
    <t>Data de elaboração do orçamento: Janeiro de 2023</t>
  </si>
  <si>
    <t>15 DIAS</t>
  </si>
  <si>
    <t>DIAS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</si>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</sst>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R$&quot;* #,##0.00_-;\-&quot;R$&quot;* #,##0.00_-;_-&quot;R$&quot;* &quot;-&quot;??_-;_-@_-"/>
    <numFmt numFmtId="165" formatCode="mmmm\-yy"/>
    <numFmt numFmtId="166" formatCode="&quot;R$&quot;\ #,##0.00"/>
    <numFmt numFmtId="167" formatCode="_(* #,##0.00_);_(* \(#,##0.00\);_(* \-??_);_(@_)"/>
    <numFmt numFmtId="168" formatCode="&quot;R$ &quot;#,##0.00"/>
    <numFmt numFmtId="169" formatCode="&quot;R$&quot;#,##0.0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0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1"/>
      <name val="Times New Roman"/>
      <family val="1"/>
    </font>
    <font>
      <b/>
      <sz val="22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Calibri"/>
      <family val="2"/>
      <scheme val="minor"/>
    </font>
    <font>
      <sz val="12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31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53">
    <xf numFmtId="0" fontId="0" fillId="0" borderId="0"/>
    <xf numFmtId="0" fontId="9" fillId="0" borderId="0"/>
    <xf numFmtId="0" fontId="1" fillId="0" borderId="0"/>
    <xf numFmtId="0" fontId="10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34" applyNumberFormat="0" applyAlignment="0" applyProtection="0"/>
    <xf numFmtId="0" fontId="18" fillId="19" borderId="35" applyNumberFormat="0" applyAlignment="0" applyProtection="0"/>
    <xf numFmtId="0" fontId="19" fillId="0" borderId="36" applyNumberFormat="0" applyFill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0" fillId="9" borderId="34" applyNumberFormat="0" applyAlignment="0" applyProtection="0"/>
    <xf numFmtId="0" fontId="1" fillId="0" borderId="0"/>
    <xf numFmtId="0" fontId="10" fillId="24" borderId="37" applyNumberFormat="0" applyAlignment="0" applyProtection="0"/>
    <xf numFmtId="9" fontId="10" fillId="0" borderId="0" applyFill="0" applyBorder="0" applyAlignment="0" applyProtection="0"/>
    <xf numFmtId="0" fontId="21" fillId="18" borderId="3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  <xf numFmtId="0" fontId="27" fillId="0" borderId="40" applyNumberFormat="0" applyFill="0" applyAlignment="0" applyProtection="0"/>
    <xf numFmtId="0" fontId="28" fillId="0" borderId="41" applyNumberFormat="0" applyFill="0" applyAlignment="0" applyProtection="0"/>
    <xf numFmtId="0" fontId="28" fillId="0" borderId="0" applyNumberFormat="0" applyFill="0" applyBorder="0" applyAlignment="0" applyProtection="0"/>
    <xf numFmtId="0" fontId="24" fillId="0" borderId="42" applyNumberFormat="0" applyFill="0" applyAlignment="0" applyProtection="0"/>
    <xf numFmtId="0" fontId="10" fillId="0" borderId="0"/>
  </cellStyleXfs>
  <cellXfs count="157">
    <xf numFmtId="0" fontId="0" fillId="0" borderId="0" xfId="0"/>
    <xf numFmtId="4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65" fontId="4" fillId="0" borderId="14" xfId="0" applyNumberFormat="1" applyFont="1" applyBorder="1" applyAlignment="1">
      <alignment horizontal="left" vertical="center"/>
    </xf>
    <xf numFmtId="165" fontId="4" fillId="0" borderId="15" xfId="0" applyNumberFormat="1" applyFont="1" applyBorder="1" applyAlignment="1">
      <alignment horizontal="left" vertical="center"/>
    </xf>
    <xf numFmtId="166" fontId="5" fillId="0" borderId="31" xfId="0" applyNumberFormat="1" applyFont="1" applyBorder="1" applyAlignment="1">
      <alignment horizontal="right" vertical="center"/>
    </xf>
    <xf numFmtId="4" fontId="0" fillId="0" borderId="0" xfId="0" applyNumberFormat="1"/>
    <xf numFmtId="4" fontId="8" fillId="0" borderId="15" xfId="0" applyNumberFormat="1" applyFont="1" applyBorder="1" applyAlignment="1">
      <alignment horizontal="left" vertical="center"/>
    </xf>
    <xf numFmtId="4" fontId="4" fillId="0" borderId="18" xfId="0" applyNumberFormat="1" applyFont="1" applyBorder="1" applyAlignment="1">
      <alignment horizontal="left" vertical="center"/>
    </xf>
    <xf numFmtId="4" fontId="4" fillId="0" borderId="15" xfId="0" applyNumberFormat="1" applyFont="1" applyBorder="1" applyAlignment="1">
      <alignment horizontal="lef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6" fillId="0" borderId="3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166" fontId="11" fillId="0" borderId="4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right" vertical="center"/>
    </xf>
    <xf numFmtId="166" fontId="11" fillId="0" borderId="12" xfId="0" applyNumberFormat="1" applyFont="1" applyBorder="1" applyAlignment="1">
      <alignment horizontal="right" vertical="center"/>
    </xf>
    <xf numFmtId="0" fontId="11" fillId="0" borderId="11" xfId="3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166" fontId="29" fillId="0" borderId="25" xfId="0" applyNumberFormat="1" applyFont="1" applyBorder="1" applyAlignment="1">
      <alignment horizontal="right"/>
    </xf>
    <xf numFmtId="49" fontId="11" fillId="0" borderId="3" xfId="0" applyNumberFormat="1" applyFont="1" applyBorder="1" applyAlignment="1" applyProtection="1">
      <alignment wrapText="1"/>
      <protection locked="0"/>
    </xf>
    <xf numFmtId="166" fontId="29" fillId="0" borderId="26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4" fontId="6" fillId="0" borderId="32" xfId="0" applyNumberFormat="1" applyFont="1" applyBorder="1" applyAlignment="1">
      <alignment horizontal="right" vertical="center"/>
    </xf>
    <xf numFmtId="0" fontId="31" fillId="0" borderId="43" xfId="3" applyFont="1" applyBorder="1"/>
    <xf numFmtId="0" fontId="31" fillId="0" borderId="44" xfId="3" applyFont="1" applyBorder="1"/>
    <xf numFmtId="0" fontId="31" fillId="0" borderId="44" xfId="3" applyFont="1" applyBorder="1" applyAlignment="1">
      <alignment horizontal="left"/>
    </xf>
    <xf numFmtId="0" fontId="32" fillId="3" borderId="0" xfId="3" applyFont="1" applyFill="1" applyAlignment="1">
      <alignment horizontal="left"/>
    </xf>
    <xf numFmtId="0" fontId="31" fillId="0" borderId="46" xfId="3" applyFont="1" applyBorder="1"/>
    <xf numFmtId="0" fontId="31" fillId="3" borderId="0" xfId="3" applyFont="1" applyFill="1"/>
    <xf numFmtId="0" fontId="33" fillId="3" borderId="0" xfId="3" applyFont="1" applyFill="1"/>
    <xf numFmtId="0" fontId="31" fillId="0" borderId="47" xfId="3" applyFont="1" applyBorder="1" applyAlignment="1">
      <alignment horizontal="left"/>
    </xf>
    <xf numFmtId="0" fontId="31" fillId="0" borderId="48" xfId="3" applyFont="1" applyBorder="1" applyAlignment="1">
      <alignment horizontal="left"/>
    </xf>
    <xf numFmtId="0" fontId="31" fillId="0" borderId="48" xfId="3" applyFont="1" applyBorder="1" applyAlignment="1">
      <alignment horizontal="right"/>
    </xf>
    <xf numFmtId="4" fontId="31" fillId="0" borderId="48" xfId="3" applyNumberFormat="1" applyFont="1" applyBorder="1" applyAlignment="1">
      <alignment horizontal="left"/>
    </xf>
    <xf numFmtId="0" fontId="32" fillId="3" borderId="0" xfId="3" applyFont="1" applyFill="1" applyAlignment="1">
      <alignment horizontal="center"/>
    </xf>
    <xf numFmtId="0" fontId="35" fillId="25" borderId="0" xfId="3" applyFont="1" applyFill="1" applyAlignment="1">
      <alignment vertical="center"/>
    </xf>
    <xf numFmtId="0" fontId="32" fillId="3" borderId="0" xfId="3" applyFont="1" applyFill="1" applyAlignment="1">
      <alignment vertical="center"/>
    </xf>
    <xf numFmtId="49" fontId="37" fillId="0" borderId="9" xfId="3" applyNumberFormat="1" applyFont="1" applyBorder="1" applyAlignment="1">
      <alignment horizontal="center"/>
    </xf>
    <xf numFmtId="164" fontId="37" fillId="0" borderId="11" xfId="3" applyNumberFormat="1" applyFont="1" applyBorder="1" applyAlignment="1">
      <alignment horizontal="right"/>
    </xf>
    <xf numFmtId="4" fontId="37" fillId="0" borderId="11" xfId="3" applyNumberFormat="1" applyFont="1" applyBorder="1" applyAlignment="1">
      <alignment horizontal="right" vertical="center"/>
    </xf>
    <xf numFmtId="4" fontId="37" fillId="3" borderId="0" xfId="3" applyNumberFormat="1" applyFont="1" applyFill="1" applyAlignment="1">
      <alignment horizontal="right" vertical="center"/>
    </xf>
    <xf numFmtId="9" fontId="39" fillId="3" borderId="0" xfId="3" applyNumberFormat="1" applyFont="1" applyFill="1" applyAlignment="1">
      <alignment horizontal="center"/>
    </xf>
    <xf numFmtId="0" fontId="37" fillId="0" borderId="11" xfId="3" applyFont="1" applyBorder="1" applyAlignment="1">
      <alignment vertical="center"/>
    </xf>
    <xf numFmtId="0" fontId="40" fillId="0" borderId="57" xfId="3" applyFont="1" applyBorder="1" applyAlignment="1">
      <alignment horizontal="center"/>
    </xf>
    <xf numFmtId="0" fontId="38" fillId="0" borderId="58" xfId="3" applyFont="1" applyBorder="1" applyAlignment="1">
      <alignment horizontal="right"/>
    </xf>
    <xf numFmtId="168" fontId="38" fillId="0" borderId="58" xfId="3" applyNumberFormat="1" applyFont="1" applyBorder="1" applyAlignment="1">
      <alignment horizontal="right"/>
    </xf>
    <xf numFmtId="4" fontId="37" fillId="0" borderId="58" xfId="3" applyNumberFormat="1" applyFont="1" applyBorder="1"/>
    <xf numFmtId="4" fontId="37" fillId="3" borderId="0" xfId="3" applyNumberFormat="1" applyFont="1" applyFill="1"/>
    <xf numFmtId="10" fontId="37" fillId="3" borderId="0" xfId="7" applyNumberFormat="1" applyFont="1" applyFill="1" applyBorder="1" applyAlignment="1">
      <alignment horizontal="center"/>
    </xf>
    <xf numFmtId="0" fontId="40" fillId="0" borderId="59" xfId="3" applyFont="1" applyBorder="1" applyAlignment="1">
      <alignment horizontal="center"/>
    </xf>
    <xf numFmtId="0" fontId="40" fillId="0" borderId="60" xfId="3" applyFont="1" applyBorder="1"/>
    <xf numFmtId="4" fontId="38" fillId="0" borderId="60" xfId="3" applyNumberFormat="1" applyFont="1" applyBorder="1" applyAlignment="1">
      <alignment horizontal="right"/>
    </xf>
    <xf numFmtId="4" fontId="37" fillId="0" borderId="60" xfId="7" applyNumberFormat="1" applyFont="1" applyBorder="1"/>
    <xf numFmtId="4" fontId="37" fillId="3" borderId="0" xfId="7" applyNumberFormat="1" applyFont="1" applyFill="1" applyBorder="1"/>
    <xf numFmtId="0" fontId="0" fillId="0" borderId="61" xfId="0" applyBorder="1"/>
    <xf numFmtId="0" fontId="7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49" fontId="11" fillId="0" borderId="11" xfId="0" applyNumberFormat="1" applyFont="1" applyBorder="1" applyAlignment="1" applyProtection="1">
      <alignment wrapText="1"/>
      <protection locked="0"/>
    </xf>
    <xf numFmtId="169" fontId="0" fillId="0" borderId="0" xfId="0" applyNumberFormat="1" applyAlignment="1">
      <alignment horizontal="right"/>
    </xf>
    <xf numFmtId="4" fontId="44" fillId="26" borderId="62" xfId="0" applyNumberFormat="1" applyFont="1" applyFill="1" applyBorder="1" applyAlignment="1">
      <alignment horizontal="right"/>
    </xf>
    <xf numFmtId="4" fontId="44" fillId="26" borderId="63" xfId="0" applyNumberFormat="1" applyFont="1" applyFill="1" applyBorder="1" applyAlignment="1">
      <alignment horizontal="right"/>
    </xf>
    <xf numFmtId="4" fontId="44" fillId="26" borderId="62" xfId="0" applyNumberFormat="1" applyFont="1" applyFill="1" applyBorder="1" applyAlignment="1">
      <alignment horizontal="center"/>
    </xf>
    <xf numFmtId="4" fontId="44" fillId="26" borderId="63" xfId="0" applyNumberFormat="1" applyFont="1" applyFill="1" applyBorder="1" applyAlignment="1">
      <alignment horizontal="center"/>
    </xf>
    <xf numFmtId="4" fontId="43" fillId="0" borderId="0" xfId="0" applyNumberFormat="1" applyFont="1" applyAlignment="1">
      <alignment horizontal="center"/>
    </xf>
    <xf numFmtId="9" fontId="39" fillId="2" borderId="4" xfId="3" applyNumberFormat="1" applyFont="1" applyFill="1" applyBorder="1" applyAlignment="1">
      <alignment horizontal="center"/>
    </xf>
    <xf numFmtId="9" fontId="39" fillId="2" borderId="12" xfId="3" applyNumberFormat="1" applyFont="1" applyFill="1" applyBorder="1" applyAlignment="1">
      <alignment horizontal="center"/>
    </xf>
    <xf numFmtId="10" fontId="37" fillId="2" borderId="64" xfId="7" applyNumberFormat="1" applyFont="1" applyFill="1" applyBorder="1" applyAlignment="1">
      <alignment horizontal="center"/>
    </xf>
    <xf numFmtId="10" fontId="37" fillId="2" borderId="65" xfId="7" applyNumberFormat="1" applyFont="1" applyFill="1" applyBorder="1" applyAlignment="1">
      <alignment horizontal="center"/>
    </xf>
    <xf numFmtId="10" fontId="42" fillId="0" borderId="66" xfId="3" applyNumberFormat="1" applyFont="1" applyBorder="1" applyAlignment="1">
      <alignment horizontal="center"/>
    </xf>
    <xf numFmtId="0" fontId="31" fillId="0" borderId="67" xfId="3" applyFont="1" applyBorder="1"/>
    <xf numFmtId="10" fontId="42" fillId="0" borderId="68" xfId="3" applyNumberFormat="1" applyFont="1" applyBorder="1" applyAlignment="1">
      <alignment horizont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right" vertical="center"/>
    </xf>
    <xf numFmtId="4" fontId="6" fillId="0" borderId="33" xfId="0" applyNumberFormat="1" applyFont="1" applyBorder="1" applyAlignment="1">
      <alignment horizontal="right" vertical="center"/>
    </xf>
    <xf numFmtId="0" fontId="29" fillId="0" borderId="23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30" fillId="0" borderId="27" xfId="0" applyFont="1" applyBorder="1" applyAlignment="1">
      <alignment horizontal="center" vertical="top" wrapText="1"/>
    </xf>
    <xf numFmtId="0" fontId="30" fillId="0" borderId="28" xfId="0" applyFont="1" applyBorder="1" applyAlignment="1">
      <alignment horizontal="center" vertical="top" wrapText="1"/>
    </xf>
    <xf numFmtId="0" fontId="30" fillId="0" borderId="2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0" fontId="4" fillId="0" borderId="27" xfId="0" applyNumberFormat="1" applyFont="1" applyBorder="1" applyAlignment="1">
      <alignment horizontal="center" vertical="center"/>
    </xf>
    <xf numFmtId="10" fontId="4" fillId="0" borderId="28" xfId="0" applyNumberFormat="1" applyFont="1" applyBorder="1" applyAlignment="1">
      <alignment horizontal="center" vertical="center"/>
    </xf>
    <xf numFmtId="10" fontId="4" fillId="0" borderId="29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165" fontId="4" fillId="0" borderId="30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32" fillId="3" borderId="0" xfId="3" applyFont="1" applyFill="1" applyAlignment="1">
      <alignment horizontal="center" vertical="center"/>
    </xf>
    <xf numFmtId="0" fontId="31" fillId="0" borderId="45" xfId="3" applyFont="1" applyBorder="1" applyAlignment="1">
      <alignment horizontal="left"/>
    </xf>
    <xf numFmtId="0" fontId="31" fillId="0" borderId="46" xfId="3" applyFont="1" applyBorder="1" applyAlignment="1">
      <alignment horizontal="left"/>
    </xf>
    <xf numFmtId="0" fontId="31" fillId="0" borderId="67" xfId="3" applyFont="1" applyBorder="1" applyAlignment="1">
      <alignment horizontal="left"/>
    </xf>
    <xf numFmtId="0" fontId="34" fillId="25" borderId="49" xfId="3" applyFont="1" applyFill="1" applyBorder="1" applyAlignment="1">
      <alignment horizontal="center" vertical="center"/>
    </xf>
    <xf numFmtId="0" fontId="34" fillId="25" borderId="50" xfId="3" applyFont="1" applyFill="1" applyBorder="1" applyAlignment="1">
      <alignment horizontal="center" vertical="center"/>
    </xf>
    <xf numFmtId="0" fontId="34" fillId="25" borderId="69" xfId="3" applyFont="1" applyFill="1" applyBorder="1" applyAlignment="1">
      <alignment horizontal="center" vertical="center"/>
    </xf>
    <xf numFmtId="0" fontId="34" fillId="25" borderId="51" xfId="3" applyFont="1" applyFill="1" applyBorder="1" applyAlignment="1">
      <alignment horizontal="center" vertical="center"/>
    </xf>
    <xf numFmtId="0" fontId="34" fillId="25" borderId="0" xfId="3" applyFont="1" applyFill="1" applyAlignment="1">
      <alignment horizontal="center" vertical="center"/>
    </xf>
    <xf numFmtId="0" fontId="34" fillId="25" borderId="30" xfId="3" applyFont="1" applyFill="1" applyBorder="1" applyAlignment="1">
      <alignment horizontal="center" vertical="center"/>
    </xf>
    <xf numFmtId="0" fontId="34" fillId="25" borderId="27" xfId="3" applyFont="1" applyFill="1" applyBorder="1" applyAlignment="1">
      <alignment horizontal="center" vertical="center"/>
    </xf>
    <xf numFmtId="0" fontId="34" fillId="25" borderId="28" xfId="3" applyFont="1" applyFill="1" applyBorder="1" applyAlignment="1">
      <alignment horizontal="center" vertical="center"/>
    </xf>
    <xf numFmtId="0" fontId="34" fillId="25" borderId="29" xfId="3" applyFont="1" applyFill="1" applyBorder="1" applyAlignment="1">
      <alignment horizontal="center" vertical="center"/>
    </xf>
    <xf numFmtId="0" fontId="36" fillId="0" borderId="43" xfId="3" applyFont="1" applyBorder="1" applyAlignment="1">
      <alignment horizontal="center" vertical="center"/>
    </xf>
    <xf numFmtId="0" fontId="36" fillId="0" borderId="53" xfId="3" applyFont="1" applyBorder="1" applyAlignment="1">
      <alignment horizontal="center" vertical="center"/>
    </xf>
    <xf numFmtId="0" fontId="36" fillId="0" borderId="52" xfId="3" applyFont="1" applyBorder="1" applyAlignment="1">
      <alignment horizontal="center" vertical="center"/>
    </xf>
    <xf numFmtId="0" fontId="36" fillId="0" borderId="54" xfId="3" applyFont="1" applyBorder="1" applyAlignment="1">
      <alignment horizontal="center" vertical="center"/>
    </xf>
    <xf numFmtId="0" fontId="36" fillId="0" borderId="32" xfId="3" applyFont="1" applyBorder="1" applyAlignment="1">
      <alignment horizontal="center" vertical="center" wrapText="1"/>
    </xf>
    <xf numFmtId="0" fontId="36" fillId="0" borderId="33" xfId="3" applyFont="1" applyBorder="1" applyAlignment="1">
      <alignment horizontal="center" vertical="center" wrapText="1"/>
    </xf>
    <xf numFmtId="0" fontId="32" fillId="0" borderId="14" xfId="3" applyFont="1" applyBorder="1" applyAlignment="1">
      <alignment horizontal="center" vertical="center"/>
    </xf>
    <xf numFmtId="0" fontId="32" fillId="0" borderId="16" xfId="3" applyFont="1" applyBorder="1" applyAlignment="1">
      <alignment horizontal="center" vertical="center"/>
    </xf>
    <xf numFmtId="0" fontId="32" fillId="0" borderId="55" xfId="3" applyFont="1" applyBorder="1" applyAlignment="1">
      <alignment horizontal="center" vertical="center"/>
    </xf>
    <xf numFmtId="0" fontId="32" fillId="0" borderId="56" xfId="3" applyFont="1" applyBorder="1" applyAlignment="1">
      <alignment horizontal="center" vertical="center"/>
    </xf>
    <xf numFmtId="0" fontId="46" fillId="0" borderId="14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6" xfId="0" applyFont="1" applyBorder="1" applyAlignment="1">
      <alignment horizontal="center" wrapText="1"/>
    </xf>
  </cellXfs>
  <cellStyles count="53">
    <cellStyle name="20% - Ênfase1 2" xfId="9" xr:uid="{93675448-82E0-45A8-8A22-7F211015106B}"/>
    <cellStyle name="20% - Ênfase2 2" xfId="10" xr:uid="{269C2E2B-416A-4345-B2A0-9DDAD67B2E75}"/>
    <cellStyle name="20% - Ênfase3 2" xfId="11" xr:uid="{08DB685A-3090-4F7B-9625-ABC2180D07EE}"/>
    <cellStyle name="20% - Ênfase4 2" xfId="12" xr:uid="{C7021D18-6D76-4235-8198-7E929E19CC32}"/>
    <cellStyle name="20% - Ênfase5 2" xfId="13" xr:uid="{10AF6E52-B83C-48DA-81E8-8C174CB69842}"/>
    <cellStyle name="20% - Ênfase6 2" xfId="14" xr:uid="{9F80EB3C-0E4E-4309-B38D-44B53EFE1D03}"/>
    <cellStyle name="40% - Ênfase1 2" xfId="15" xr:uid="{D534BFD2-69A4-42CE-9471-FF457F5D3D43}"/>
    <cellStyle name="40% - Ênfase2 2" xfId="16" xr:uid="{EB1953B8-44CE-42E7-A124-AD63A8F3AC35}"/>
    <cellStyle name="40% - Ênfase3 2" xfId="17" xr:uid="{843DDDE6-62E5-4A26-B44A-824043B87772}"/>
    <cellStyle name="40% - Ênfase4 2" xfId="18" xr:uid="{F4E0553A-0DFD-4CBA-9575-9D7D1523EAC4}"/>
    <cellStyle name="40% - Ênfase5 2" xfId="19" xr:uid="{B370D2F1-6C48-4B41-96B0-A0FD26D351B0}"/>
    <cellStyle name="40% - Ênfase6 2" xfId="20" xr:uid="{C7361566-E841-4479-9F45-DF6473EBFED8}"/>
    <cellStyle name="60% - Ênfase1 2" xfId="21" xr:uid="{82C66AF6-3966-442E-823E-BD8F760C6472}"/>
    <cellStyle name="60% - Ênfase2 2" xfId="22" xr:uid="{E285E4A3-8EEB-44B0-B83F-23E77744A901}"/>
    <cellStyle name="60% - Ênfase3 2" xfId="23" xr:uid="{832BDD19-A672-430E-BED6-9C30EEB27B51}"/>
    <cellStyle name="60% - Ênfase4 2" xfId="24" xr:uid="{115B7E44-B100-41E3-8223-E83826734833}"/>
    <cellStyle name="60% - Ênfase5 2" xfId="25" xr:uid="{A919AE65-8AFE-4F52-A06B-553EB0EBFD6F}"/>
    <cellStyle name="60% - Ênfase6 2" xfId="26" xr:uid="{A37FC576-7384-4849-BAAE-D34ABD2C4FCA}"/>
    <cellStyle name="Bom 2" xfId="27" xr:uid="{7B2CDAD9-7A85-481B-AAF3-7015C63A3297}"/>
    <cellStyle name="Cálculo 2" xfId="28" xr:uid="{F4ABBFCF-DB84-49B0-955A-323FE81C25E5}"/>
    <cellStyle name="Célula de Verificação 2" xfId="29" xr:uid="{276248DC-FCBA-40F5-8BAE-F6CDA57AA32D}"/>
    <cellStyle name="Célula Vinculada 2" xfId="30" xr:uid="{88877A7B-7575-4DC4-9030-35B4433E0504}"/>
    <cellStyle name="Ênfase1 2" xfId="31" xr:uid="{BEA3D4FB-5397-4CFB-A6F4-204975E7DABC}"/>
    <cellStyle name="Ênfase2 2" xfId="32" xr:uid="{482A516E-33A7-4A10-BE96-8F2C389C3E43}"/>
    <cellStyle name="Ênfase3 2" xfId="33" xr:uid="{2FD931F7-A708-476F-9A76-5FC0FFF53AC5}"/>
    <cellStyle name="Ênfase4 2" xfId="34" xr:uid="{B1C056A2-9AE8-44AB-945E-712D7721DD12}"/>
    <cellStyle name="Ênfase5 2" xfId="35" xr:uid="{2A4500C6-37EE-4F17-A0A1-E447DE9DB9EE}"/>
    <cellStyle name="Ênfase6 2" xfId="36" xr:uid="{A4013676-2784-4B90-AFEB-3D07063EE111}"/>
    <cellStyle name="Entrada 2" xfId="37" xr:uid="{D1F6481D-9374-4213-B5B0-FDDB7C492511}"/>
    <cellStyle name="Normal" xfId="0" builtinId="0"/>
    <cellStyle name="Normal 2" xfId="2" xr:uid="{00000000-0005-0000-0000-000001000000}"/>
    <cellStyle name="Normal 2 2" xfId="38" xr:uid="{C2516A55-9F8E-448E-A921-97C3B33C6431}"/>
    <cellStyle name="Normal 3" xfId="3" xr:uid="{00000000-0005-0000-0000-000002000000}"/>
    <cellStyle name="Normal 4" xfId="1" xr:uid="{00000000-0005-0000-0000-000003000000}"/>
    <cellStyle name="Normal 4 2" xfId="52" xr:uid="{3E79CC95-827F-4B12-9985-320C6CA8C4C5}"/>
    <cellStyle name="Nota 2" xfId="39" xr:uid="{4306373A-1598-4462-9AE7-7847E4CADA9D}"/>
    <cellStyle name="Porcentagem 2" xfId="5" xr:uid="{00000000-0005-0000-0000-000005000000}"/>
    <cellStyle name="Porcentagem 3" xfId="4" xr:uid="{00000000-0005-0000-0000-000006000000}"/>
    <cellStyle name="Porcentagem 3 2" xfId="8" xr:uid="{00000000-0005-0000-0000-000007000000}"/>
    <cellStyle name="Porcentagem 4" xfId="7" xr:uid="{00000000-0005-0000-0000-000008000000}"/>
    <cellStyle name="Porcentagem 5" xfId="40" xr:uid="{C6A0CB65-4FDB-4C8C-B816-591F2CF12A9F}"/>
    <cellStyle name="Saída 2" xfId="41" xr:uid="{A119D244-41EE-49C5-9522-A6DDF1F97EF6}"/>
    <cellStyle name="Texto de Aviso 2" xfId="42" xr:uid="{2CD1E7FE-6108-4CBD-9F73-701DD8A566BC}"/>
    <cellStyle name="Texto Explicativo 2" xfId="43" xr:uid="{0C8BAA44-5707-4AD1-880E-9D0360E9CB4C}"/>
    <cellStyle name="Título 1 1" xfId="45" xr:uid="{E9D863FA-3C6D-4A1A-8377-7AE60CA85B0D}"/>
    <cellStyle name="Título 1 1 1" xfId="46" xr:uid="{C888CF94-B30B-4077-8BFD-F85DE7DA094F}"/>
    <cellStyle name="Título 1 1 1 1" xfId="47" xr:uid="{28498417-4A7B-45F7-8E18-6E8AE57F3F69}"/>
    <cellStyle name="Título 1 2" xfId="44" xr:uid="{7C764CAD-58A1-45D8-8DEA-3F30F44EC515}"/>
    <cellStyle name="Título 2 2" xfId="48" xr:uid="{1A6AC3B2-5AFE-4AE6-A73E-10B3AD0B7A5E}"/>
    <cellStyle name="Título 3 2" xfId="49" xr:uid="{B50434E1-D28A-41CD-9B62-59150A07E32B}"/>
    <cellStyle name="Título 4 2" xfId="50" xr:uid="{E41CC790-AD66-43C4-89C6-FAB063C0C686}"/>
    <cellStyle name="Total 2" xfId="51" xr:uid="{868B84D8-CF61-46C3-BB5F-F4659A6AC7C0}"/>
    <cellStyle name="Vírgula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8B85-9AD0-4F4A-8659-6CA5610631A6}">
  <sheetPr>
    <pageSetUpPr fitToPage="1"/>
  </sheetPr>
  <dimension ref="A1:Q23"/>
  <sheetViews>
    <sheetView tabSelected="1" view="pageBreakPreview" zoomScale="82" zoomScaleNormal="82" zoomScaleSheetLayoutView="82" workbookViewId="0">
      <pane ySplit="7" topLeftCell="A8" activePane="bottomLeft" state="frozen"/>
      <selection activeCell="C1" sqref="C1"/>
      <selection pane="bottomLeft" activeCell="N22" sqref="N22"/>
    </sheetView>
  </sheetViews>
  <sheetFormatPr defaultRowHeight="15"/>
  <cols>
    <col min="1" max="1" width="9.5703125" customWidth="1"/>
    <col min="2" max="2" width="14.140625" customWidth="1"/>
    <col min="3" max="3" width="11.5703125" customWidth="1"/>
    <col min="4" max="4" width="81.5703125" customWidth="1"/>
    <col min="5" max="5" width="17.42578125" style="23" customWidth="1"/>
    <col min="6" max="6" width="13.28515625" customWidth="1"/>
    <col min="7" max="7" width="10.85546875" customWidth="1"/>
    <col min="8" max="8" width="12.42578125" style="8" customWidth="1"/>
    <col min="9" max="9" width="18.85546875" style="17" customWidth="1"/>
    <col min="10" max="10" width="19.42578125" style="17" customWidth="1"/>
    <col min="11" max="11" width="18.7109375" style="17" customWidth="1"/>
    <col min="12" max="12" width="15.140625" style="17" bestFit="1" customWidth="1"/>
    <col min="13" max="13" width="19.85546875" style="17" bestFit="1" customWidth="1"/>
    <col min="14" max="14" width="9.140625" style="17"/>
    <col min="15" max="15" width="15.140625" style="17" bestFit="1" customWidth="1"/>
    <col min="16" max="16" width="19.85546875" style="17" bestFit="1" customWidth="1"/>
    <col min="17" max="17" width="9.140625" style="17"/>
  </cols>
  <sheetData>
    <row r="1" spans="1:16" ht="22.5" customHeight="1" thickBot="1">
      <c r="A1" s="103" t="s">
        <v>19</v>
      </c>
      <c r="B1" s="104"/>
      <c r="C1" s="105"/>
      <c r="D1" s="106"/>
      <c r="E1" s="20" t="s">
        <v>0</v>
      </c>
      <c r="F1" s="119" t="s">
        <v>30</v>
      </c>
      <c r="G1" s="120"/>
      <c r="H1" s="120"/>
      <c r="I1" s="120"/>
      <c r="J1" s="120"/>
      <c r="K1" s="121"/>
    </row>
    <row r="2" spans="1:16" ht="20.25" customHeight="1" thickBot="1">
      <c r="A2" s="107"/>
      <c r="B2" s="108"/>
      <c r="C2" s="109"/>
      <c r="D2" s="110"/>
      <c r="E2" s="21" t="s">
        <v>1</v>
      </c>
      <c r="F2" s="1"/>
      <c r="G2" s="2"/>
      <c r="H2" s="9"/>
      <c r="I2" s="12"/>
      <c r="J2" s="12"/>
      <c r="K2" s="13"/>
    </row>
    <row r="3" spans="1:16" ht="15.75" thickBot="1">
      <c r="A3" s="107"/>
      <c r="B3" s="108"/>
      <c r="C3" s="109"/>
      <c r="D3" s="110"/>
      <c r="E3" s="21" t="s">
        <v>3</v>
      </c>
      <c r="F3" s="3" t="s">
        <v>40</v>
      </c>
      <c r="G3" s="4"/>
      <c r="H3" s="10"/>
      <c r="I3" s="14"/>
      <c r="J3" s="14"/>
      <c r="K3" s="15"/>
    </row>
    <row r="4" spans="1:16" ht="15.75" thickBot="1">
      <c r="A4" s="111"/>
      <c r="B4" s="112"/>
      <c r="C4" s="113"/>
      <c r="D4" s="114"/>
      <c r="E4" s="22" t="s">
        <v>4</v>
      </c>
      <c r="F4" s="5">
        <v>44930</v>
      </c>
      <c r="G4" s="6"/>
      <c r="H4" s="11"/>
      <c r="I4" s="12"/>
      <c r="J4" s="12"/>
      <c r="K4" s="13"/>
    </row>
    <row r="5" spans="1:16" ht="30.75" thickBot="1">
      <c r="A5" s="115"/>
      <c r="B5" s="116"/>
      <c r="C5" s="117"/>
      <c r="D5" s="118"/>
      <c r="E5" s="19" t="s">
        <v>5</v>
      </c>
      <c r="F5" s="122">
        <v>0.2311</v>
      </c>
      <c r="G5" s="123"/>
      <c r="H5" s="124"/>
      <c r="I5" s="125" t="s">
        <v>6</v>
      </c>
      <c r="J5" s="126"/>
      <c r="K5" s="7"/>
    </row>
    <row r="6" spans="1:16" ht="30" customHeight="1" thickBot="1">
      <c r="A6" s="127" t="s">
        <v>7</v>
      </c>
      <c r="B6" s="128" t="s">
        <v>8</v>
      </c>
      <c r="C6" s="127" t="s">
        <v>9</v>
      </c>
      <c r="D6" s="130" t="s">
        <v>10</v>
      </c>
      <c r="E6" s="127" t="s">
        <v>11</v>
      </c>
      <c r="F6" s="25" t="s">
        <v>12</v>
      </c>
      <c r="G6" s="94" t="s">
        <v>13</v>
      </c>
      <c r="H6" s="95"/>
      <c r="I6" s="94" t="s">
        <v>14</v>
      </c>
      <c r="J6" s="95"/>
      <c r="K6" s="96" t="s">
        <v>15</v>
      </c>
    </row>
    <row r="7" spans="1:16" ht="16.5" thickBot="1">
      <c r="A7" s="127"/>
      <c r="B7" s="129"/>
      <c r="C7" s="127"/>
      <c r="D7" s="130"/>
      <c r="E7" s="127"/>
      <c r="F7" s="24" t="s">
        <v>20</v>
      </c>
      <c r="G7" s="18" t="s">
        <v>16</v>
      </c>
      <c r="H7" s="18" t="s">
        <v>17</v>
      </c>
      <c r="I7" s="45" t="s">
        <v>16</v>
      </c>
      <c r="J7" s="45" t="s">
        <v>17</v>
      </c>
      <c r="K7" s="97"/>
    </row>
    <row r="8" spans="1:16" ht="15.75">
      <c r="A8" s="38" t="s">
        <v>21</v>
      </c>
      <c r="B8" s="39" t="s">
        <v>22</v>
      </c>
      <c r="C8" s="39">
        <v>1</v>
      </c>
      <c r="D8" s="36" t="s">
        <v>31</v>
      </c>
      <c r="E8" s="39" t="s">
        <v>2</v>
      </c>
      <c r="F8" s="40">
        <v>44.2</v>
      </c>
      <c r="G8" s="41"/>
      <c r="H8" s="41"/>
      <c r="I8" s="42"/>
      <c r="J8" s="42"/>
      <c r="K8" s="29"/>
      <c r="L8" s="17">
        <v>10</v>
      </c>
      <c r="M8" s="17">
        <v>10</v>
      </c>
      <c r="O8" s="81">
        <f>L8*F8*1.29</f>
        <v>570.18000000000006</v>
      </c>
      <c r="P8" s="81">
        <f>M8*F8*1.23</f>
        <v>543.66</v>
      </c>
    </row>
    <row r="9" spans="1:16" ht="41.25" customHeight="1">
      <c r="A9" s="34" t="s">
        <v>42</v>
      </c>
      <c r="B9" s="28" t="s">
        <v>32</v>
      </c>
      <c r="C9" s="28" t="s">
        <v>33</v>
      </c>
      <c r="D9" s="80" t="s">
        <v>34</v>
      </c>
      <c r="E9" s="28" t="s">
        <v>2</v>
      </c>
      <c r="F9" s="26">
        <f>F8</f>
        <v>44.2</v>
      </c>
      <c r="G9" s="30"/>
      <c r="H9" s="30"/>
      <c r="I9" s="31"/>
      <c r="J9" s="31"/>
      <c r="K9" s="32"/>
      <c r="L9" s="86" t="s">
        <v>46</v>
      </c>
      <c r="M9" s="86" t="s">
        <v>47</v>
      </c>
      <c r="O9" s="81">
        <f t="shared" ref="O9:O16" si="0">L9*F9*1.29</f>
        <v>1396.3708200000001</v>
      </c>
      <c r="P9" s="81">
        <f t="shared" ref="P9:P16" si="1">M9*F9*1.23</f>
        <v>1348.8204600000001</v>
      </c>
    </row>
    <row r="10" spans="1:16" ht="47.25">
      <c r="A10" s="34" t="s">
        <v>23</v>
      </c>
      <c r="B10" s="28" t="s">
        <v>32</v>
      </c>
      <c r="C10" s="27" t="s">
        <v>37</v>
      </c>
      <c r="D10" s="44" t="s">
        <v>38</v>
      </c>
      <c r="E10" s="28" t="s">
        <v>2</v>
      </c>
      <c r="F10" s="26">
        <f>F8</f>
        <v>44.2</v>
      </c>
      <c r="G10" s="30"/>
      <c r="H10" s="30"/>
      <c r="I10" s="31"/>
      <c r="J10" s="31"/>
      <c r="K10" s="32"/>
      <c r="L10" s="86" t="s">
        <v>48</v>
      </c>
      <c r="M10" s="86" t="s">
        <v>49</v>
      </c>
      <c r="O10" s="81">
        <f t="shared" si="0"/>
        <v>2792.1714600000005</v>
      </c>
      <c r="P10" s="81">
        <f t="shared" si="1"/>
        <v>2828.1193200000002</v>
      </c>
    </row>
    <row r="11" spans="1:16" ht="31.5">
      <c r="A11" s="34" t="s">
        <v>24</v>
      </c>
      <c r="B11" s="28" t="s">
        <v>22</v>
      </c>
      <c r="C11" s="27">
        <v>2</v>
      </c>
      <c r="D11" s="80" t="s">
        <v>35</v>
      </c>
      <c r="E11" s="28" t="s">
        <v>2</v>
      </c>
      <c r="F11" s="26">
        <f>F8</f>
        <v>44.2</v>
      </c>
      <c r="G11" s="30"/>
      <c r="H11" s="30"/>
      <c r="I11" s="31"/>
      <c r="J11" s="31"/>
      <c r="K11" s="32"/>
      <c r="L11" s="82">
        <v>102.19</v>
      </c>
      <c r="M11" s="83">
        <v>103.49</v>
      </c>
      <c r="O11" s="81">
        <f t="shared" si="0"/>
        <v>5826.6694200000002</v>
      </c>
      <c r="P11" s="81">
        <f t="shared" si="1"/>
        <v>5626.33734</v>
      </c>
    </row>
    <row r="12" spans="1:16" ht="15.75">
      <c r="A12" s="34" t="s">
        <v>25</v>
      </c>
      <c r="B12" s="43" t="s">
        <v>22</v>
      </c>
      <c r="C12" s="27">
        <v>4</v>
      </c>
      <c r="D12" s="44" t="s">
        <v>36</v>
      </c>
      <c r="E12" s="28" t="s">
        <v>39</v>
      </c>
      <c r="F12" s="26">
        <v>2</v>
      </c>
      <c r="G12" s="30"/>
      <c r="H12" s="30"/>
      <c r="I12" s="31"/>
      <c r="J12" s="31"/>
      <c r="K12" s="32"/>
      <c r="L12" s="17">
        <v>125</v>
      </c>
      <c r="M12" s="17">
        <v>125</v>
      </c>
      <c r="O12" s="81">
        <f t="shared" si="0"/>
        <v>322.5</v>
      </c>
      <c r="P12" s="81">
        <f t="shared" si="1"/>
        <v>307.5</v>
      </c>
    </row>
    <row r="13" spans="1:16" ht="15.75">
      <c r="A13" s="34" t="s">
        <v>43</v>
      </c>
      <c r="B13" s="43" t="s">
        <v>22</v>
      </c>
      <c r="C13" s="27">
        <v>3</v>
      </c>
      <c r="D13" s="44" t="s">
        <v>44</v>
      </c>
      <c r="E13" s="28" t="s">
        <v>39</v>
      </c>
      <c r="F13" s="26">
        <v>25.3</v>
      </c>
      <c r="G13" s="30"/>
      <c r="H13" s="30"/>
      <c r="I13" s="31"/>
      <c r="J13" s="31"/>
      <c r="K13" s="32"/>
      <c r="L13" s="84">
        <v>39.26</v>
      </c>
      <c r="M13" s="85">
        <v>40.61</v>
      </c>
      <c r="O13" s="81">
        <f t="shared" si="0"/>
        <v>1281.32862</v>
      </c>
      <c r="P13" s="81">
        <f t="shared" si="1"/>
        <v>1263.7425900000001</v>
      </c>
    </row>
    <row r="14" spans="1:16" ht="15.75">
      <c r="A14" s="34"/>
      <c r="B14" s="43"/>
      <c r="C14" s="27"/>
      <c r="D14" s="44"/>
      <c r="E14" s="28"/>
      <c r="F14" s="26"/>
      <c r="G14" s="30"/>
      <c r="H14" s="30"/>
      <c r="I14" s="31"/>
      <c r="J14" s="31"/>
      <c r="K14" s="32"/>
      <c r="O14" s="81">
        <f t="shared" si="0"/>
        <v>0</v>
      </c>
      <c r="P14" s="81">
        <f t="shared" si="1"/>
        <v>0</v>
      </c>
    </row>
    <row r="15" spans="1:16" ht="15.75">
      <c r="A15" s="34"/>
      <c r="B15" s="43"/>
      <c r="C15" s="28"/>
      <c r="D15" s="44"/>
      <c r="E15" s="28"/>
      <c r="F15" s="26"/>
      <c r="G15" s="30"/>
      <c r="H15" s="30"/>
      <c r="I15" s="31"/>
      <c r="J15" s="31"/>
      <c r="K15" s="32"/>
      <c r="O15" s="81">
        <f t="shared" si="0"/>
        <v>0</v>
      </c>
      <c r="P15" s="81">
        <f t="shared" si="1"/>
        <v>0</v>
      </c>
    </row>
    <row r="16" spans="1:16" ht="15.75">
      <c r="A16" s="34"/>
      <c r="B16" s="43"/>
      <c r="C16" s="27"/>
      <c r="D16" s="44"/>
      <c r="E16" s="28"/>
      <c r="F16" s="26"/>
      <c r="G16" s="30"/>
      <c r="H16" s="30"/>
      <c r="I16" s="31"/>
      <c r="J16" s="31"/>
      <c r="K16" s="32"/>
      <c r="O16" s="81">
        <f t="shared" si="0"/>
        <v>0</v>
      </c>
      <c r="P16" s="81">
        <f t="shared" si="1"/>
        <v>0</v>
      </c>
    </row>
    <row r="17" spans="1:16" ht="15.75">
      <c r="A17" s="34"/>
      <c r="B17" s="43"/>
      <c r="C17" s="28"/>
      <c r="D17" s="44"/>
      <c r="E17" s="28"/>
      <c r="F17" s="26"/>
      <c r="G17" s="30"/>
      <c r="H17" s="30"/>
      <c r="I17" s="31"/>
      <c r="J17" s="31"/>
      <c r="K17" s="32"/>
      <c r="O17" s="81">
        <f>SUM(O8:O16)</f>
        <v>12189.22032</v>
      </c>
      <c r="P17" s="81">
        <f>SUM(P8:P16)</f>
        <v>11918.17971</v>
      </c>
    </row>
    <row r="18" spans="1:16" ht="33.75" customHeight="1">
      <c r="A18" s="34"/>
      <c r="B18" s="27"/>
      <c r="C18" s="27"/>
      <c r="D18" s="44"/>
      <c r="E18" s="28"/>
      <c r="F18" s="26"/>
      <c r="G18" s="30"/>
      <c r="H18" s="30"/>
      <c r="I18" s="31"/>
      <c r="J18" s="31"/>
      <c r="K18" s="32"/>
    </row>
    <row r="19" spans="1:16" ht="15.75">
      <c r="A19" s="34"/>
      <c r="B19" s="27"/>
      <c r="C19" s="27"/>
      <c r="D19" s="33"/>
      <c r="E19" s="28"/>
      <c r="F19" s="26"/>
      <c r="G19" s="30"/>
      <c r="H19" s="30"/>
      <c r="I19" s="31"/>
      <c r="J19" s="31"/>
      <c r="K19" s="32"/>
    </row>
    <row r="20" spans="1:16" ht="16.5" thickBot="1">
      <c r="A20" s="98" t="s">
        <v>18</v>
      </c>
      <c r="B20" s="99"/>
      <c r="C20" s="99"/>
      <c r="D20" s="99"/>
      <c r="E20" s="99"/>
      <c r="F20" s="99"/>
      <c r="G20" s="99"/>
      <c r="H20" s="99"/>
      <c r="I20" s="35"/>
      <c r="J20" s="35"/>
      <c r="K20" s="37"/>
    </row>
    <row r="21" spans="1:16" ht="16.5" thickBot="1">
      <c r="A21" s="154" t="s">
        <v>53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6"/>
    </row>
    <row r="22" spans="1:16" ht="42.75" customHeight="1" thickBot="1">
      <c r="A22" s="100" t="s">
        <v>45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2"/>
    </row>
    <row r="23" spans="1:16">
      <c r="I23" s="16">
        <f>I20+J20</f>
        <v>0</v>
      </c>
    </row>
  </sheetData>
  <mergeCells count="15">
    <mergeCell ref="I6:J6"/>
    <mergeCell ref="K6:K7"/>
    <mergeCell ref="A20:H20"/>
    <mergeCell ref="A22:K22"/>
    <mergeCell ref="A1:D5"/>
    <mergeCell ref="F1:K1"/>
    <mergeCell ref="F5:H5"/>
    <mergeCell ref="I5:J5"/>
    <mergeCell ref="A6:A7"/>
    <mergeCell ref="B6:B7"/>
    <mergeCell ref="C6:C7"/>
    <mergeCell ref="D6:D7"/>
    <mergeCell ref="E6:E7"/>
    <mergeCell ref="G6:H6"/>
    <mergeCell ref="A21:K21"/>
  </mergeCells>
  <pageMargins left="0.25" right="0.25" top="0.75" bottom="0.75" header="0.3" footer="0.3"/>
  <pageSetup paperSize="9" scale="6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AE2C-300F-4F5D-A0EA-94BA432DD078}">
  <dimension ref="A1:Q33"/>
  <sheetViews>
    <sheetView view="pageBreakPreview" topLeftCell="A2" zoomScaleNormal="100" zoomScaleSheetLayoutView="100" workbookViewId="0">
      <selection activeCell="C24" sqref="C24:E25"/>
    </sheetView>
  </sheetViews>
  <sheetFormatPr defaultRowHeight="15"/>
  <cols>
    <col min="1" max="1" width="10.7109375" customWidth="1"/>
    <col min="2" max="2" width="129.5703125" customWidth="1"/>
    <col min="3" max="3" width="24" customWidth="1"/>
    <col min="4" max="4" width="19.7109375" customWidth="1"/>
    <col min="5" max="5" width="13.7109375" customWidth="1"/>
    <col min="6" max="6" width="15.7109375" bestFit="1" customWidth="1"/>
    <col min="7" max="7" width="11" bestFit="1" customWidth="1"/>
    <col min="8" max="8" width="15.7109375" bestFit="1" customWidth="1"/>
    <col min="9" max="9" width="11" bestFit="1" customWidth="1"/>
    <col min="10" max="10" width="15.7109375" bestFit="1" customWidth="1"/>
    <col min="11" max="11" width="12.5703125" bestFit="1" customWidth="1"/>
    <col min="255" max="255" width="10.7109375" customWidth="1"/>
    <col min="256" max="256" width="129.5703125" customWidth="1"/>
    <col min="257" max="257" width="24" customWidth="1"/>
    <col min="258" max="258" width="19.7109375" customWidth="1"/>
    <col min="259" max="259" width="13.7109375" customWidth="1"/>
    <col min="260" max="260" width="17.85546875" customWidth="1"/>
    <col min="261" max="261" width="14" customWidth="1"/>
    <col min="262" max="262" width="15.7109375" bestFit="1" customWidth="1"/>
    <col min="263" max="263" width="11" bestFit="1" customWidth="1"/>
    <col min="264" max="264" width="15.7109375" bestFit="1" customWidth="1"/>
    <col min="265" max="265" width="11" bestFit="1" customWidth="1"/>
    <col min="266" max="266" width="15.7109375" bestFit="1" customWidth="1"/>
    <col min="267" max="267" width="12.5703125" bestFit="1" customWidth="1"/>
    <col min="511" max="511" width="10.7109375" customWidth="1"/>
    <col min="512" max="512" width="129.5703125" customWidth="1"/>
    <col min="513" max="513" width="24" customWidth="1"/>
    <col min="514" max="514" width="19.7109375" customWidth="1"/>
    <col min="515" max="515" width="13.7109375" customWidth="1"/>
    <col min="516" max="516" width="17.85546875" customWidth="1"/>
    <col min="517" max="517" width="14" customWidth="1"/>
    <col min="518" max="518" width="15.7109375" bestFit="1" customWidth="1"/>
    <col min="519" max="519" width="11" bestFit="1" customWidth="1"/>
    <col min="520" max="520" width="15.7109375" bestFit="1" customWidth="1"/>
    <col min="521" max="521" width="11" bestFit="1" customWidth="1"/>
    <col min="522" max="522" width="15.7109375" bestFit="1" customWidth="1"/>
    <col min="523" max="523" width="12.5703125" bestFit="1" customWidth="1"/>
    <col min="767" max="767" width="10.7109375" customWidth="1"/>
    <col min="768" max="768" width="129.5703125" customWidth="1"/>
    <col min="769" max="769" width="24" customWidth="1"/>
    <col min="770" max="770" width="19.7109375" customWidth="1"/>
    <col min="771" max="771" width="13.7109375" customWidth="1"/>
    <col min="772" max="772" width="17.85546875" customWidth="1"/>
    <col min="773" max="773" width="14" customWidth="1"/>
    <col min="774" max="774" width="15.7109375" bestFit="1" customWidth="1"/>
    <col min="775" max="775" width="11" bestFit="1" customWidth="1"/>
    <col min="776" max="776" width="15.7109375" bestFit="1" customWidth="1"/>
    <col min="777" max="777" width="11" bestFit="1" customWidth="1"/>
    <col min="778" max="778" width="15.7109375" bestFit="1" customWidth="1"/>
    <col min="779" max="779" width="12.5703125" bestFit="1" customWidth="1"/>
    <col min="1023" max="1023" width="10.7109375" customWidth="1"/>
    <col min="1024" max="1024" width="129.5703125" customWidth="1"/>
    <col min="1025" max="1025" width="24" customWidth="1"/>
    <col min="1026" max="1026" width="19.7109375" customWidth="1"/>
    <col min="1027" max="1027" width="13.7109375" customWidth="1"/>
    <col min="1028" max="1028" width="17.85546875" customWidth="1"/>
    <col min="1029" max="1029" width="14" customWidth="1"/>
    <col min="1030" max="1030" width="15.7109375" bestFit="1" customWidth="1"/>
    <col min="1031" max="1031" width="11" bestFit="1" customWidth="1"/>
    <col min="1032" max="1032" width="15.7109375" bestFit="1" customWidth="1"/>
    <col min="1033" max="1033" width="11" bestFit="1" customWidth="1"/>
    <col min="1034" max="1034" width="15.7109375" bestFit="1" customWidth="1"/>
    <col min="1035" max="1035" width="12.5703125" bestFit="1" customWidth="1"/>
    <col min="1279" max="1279" width="10.7109375" customWidth="1"/>
    <col min="1280" max="1280" width="129.5703125" customWidth="1"/>
    <col min="1281" max="1281" width="24" customWidth="1"/>
    <col min="1282" max="1282" width="19.7109375" customWidth="1"/>
    <col min="1283" max="1283" width="13.7109375" customWidth="1"/>
    <col min="1284" max="1284" width="17.85546875" customWidth="1"/>
    <col min="1285" max="1285" width="14" customWidth="1"/>
    <col min="1286" max="1286" width="15.7109375" bestFit="1" customWidth="1"/>
    <col min="1287" max="1287" width="11" bestFit="1" customWidth="1"/>
    <col min="1288" max="1288" width="15.7109375" bestFit="1" customWidth="1"/>
    <col min="1289" max="1289" width="11" bestFit="1" customWidth="1"/>
    <col min="1290" max="1290" width="15.7109375" bestFit="1" customWidth="1"/>
    <col min="1291" max="1291" width="12.5703125" bestFit="1" customWidth="1"/>
    <col min="1535" max="1535" width="10.7109375" customWidth="1"/>
    <col min="1536" max="1536" width="129.5703125" customWidth="1"/>
    <col min="1537" max="1537" width="24" customWidth="1"/>
    <col min="1538" max="1538" width="19.7109375" customWidth="1"/>
    <col min="1539" max="1539" width="13.7109375" customWidth="1"/>
    <col min="1540" max="1540" width="17.85546875" customWidth="1"/>
    <col min="1541" max="1541" width="14" customWidth="1"/>
    <col min="1542" max="1542" width="15.7109375" bestFit="1" customWidth="1"/>
    <col min="1543" max="1543" width="11" bestFit="1" customWidth="1"/>
    <col min="1544" max="1544" width="15.7109375" bestFit="1" customWidth="1"/>
    <col min="1545" max="1545" width="11" bestFit="1" customWidth="1"/>
    <col min="1546" max="1546" width="15.7109375" bestFit="1" customWidth="1"/>
    <col min="1547" max="1547" width="12.5703125" bestFit="1" customWidth="1"/>
    <col min="1791" max="1791" width="10.7109375" customWidth="1"/>
    <col min="1792" max="1792" width="129.5703125" customWidth="1"/>
    <col min="1793" max="1793" width="24" customWidth="1"/>
    <col min="1794" max="1794" width="19.7109375" customWidth="1"/>
    <col min="1795" max="1795" width="13.7109375" customWidth="1"/>
    <col min="1796" max="1796" width="17.85546875" customWidth="1"/>
    <col min="1797" max="1797" width="14" customWidth="1"/>
    <col min="1798" max="1798" width="15.7109375" bestFit="1" customWidth="1"/>
    <col min="1799" max="1799" width="11" bestFit="1" customWidth="1"/>
    <col min="1800" max="1800" width="15.7109375" bestFit="1" customWidth="1"/>
    <col min="1801" max="1801" width="11" bestFit="1" customWidth="1"/>
    <col min="1802" max="1802" width="15.7109375" bestFit="1" customWidth="1"/>
    <col min="1803" max="1803" width="12.5703125" bestFit="1" customWidth="1"/>
    <col min="2047" max="2047" width="10.7109375" customWidth="1"/>
    <col min="2048" max="2048" width="129.5703125" customWidth="1"/>
    <col min="2049" max="2049" width="24" customWidth="1"/>
    <col min="2050" max="2050" width="19.7109375" customWidth="1"/>
    <col min="2051" max="2051" width="13.7109375" customWidth="1"/>
    <col min="2052" max="2052" width="17.85546875" customWidth="1"/>
    <col min="2053" max="2053" width="14" customWidth="1"/>
    <col min="2054" max="2054" width="15.7109375" bestFit="1" customWidth="1"/>
    <col min="2055" max="2055" width="11" bestFit="1" customWidth="1"/>
    <col min="2056" max="2056" width="15.7109375" bestFit="1" customWidth="1"/>
    <col min="2057" max="2057" width="11" bestFit="1" customWidth="1"/>
    <col min="2058" max="2058" width="15.7109375" bestFit="1" customWidth="1"/>
    <col min="2059" max="2059" width="12.5703125" bestFit="1" customWidth="1"/>
    <col min="2303" max="2303" width="10.7109375" customWidth="1"/>
    <col min="2304" max="2304" width="129.5703125" customWidth="1"/>
    <col min="2305" max="2305" width="24" customWidth="1"/>
    <col min="2306" max="2306" width="19.7109375" customWidth="1"/>
    <col min="2307" max="2307" width="13.7109375" customWidth="1"/>
    <col min="2308" max="2308" width="17.85546875" customWidth="1"/>
    <col min="2309" max="2309" width="14" customWidth="1"/>
    <col min="2310" max="2310" width="15.7109375" bestFit="1" customWidth="1"/>
    <col min="2311" max="2311" width="11" bestFit="1" customWidth="1"/>
    <col min="2312" max="2312" width="15.7109375" bestFit="1" customWidth="1"/>
    <col min="2313" max="2313" width="11" bestFit="1" customWidth="1"/>
    <col min="2314" max="2314" width="15.7109375" bestFit="1" customWidth="1"/>
    <col min="2315" max="2315" width="12.5703125" bestFit="1" customWidth="1"/>
    <col min="2559" max="2559" width="10.7109375" customWidth="1"/>
    <col min="2560" max="2560" width="129.5703125" customWidth="1"/>
    <col min="2561" max="2561" width="24" customWidth="1"/>
    <col min="2562" max="2562" width="19.7109375" customWidth="1"/>
    <col min="2563" max="2563" width="13.7109375" customWidth="1"/>
    <col min="2564" max="2564" width="17.85546875" customWidth="1"/>
    <col min="2565" max="2565" width="14" customWidth="1"/>
    <col min="2566" max="2566" width="15.7109375" bestFit="1" customWidth="1"/>
    <col min="2567" max="2567" width="11" bestFit="1" customWidth="1"/>
    <col min="2568" max="2568" width="15.7109375" bestFit="1" customWidth="1"/>
    <col min="2569" max="2569" width="11" bestFit="1" customWidth="1"/>
    <col min="2570" max="2570" width="15.7109375" bestFit="1" customWidth="1"/>
    <col min="2571" max="2571" width="12.5703125" bestFit="1" customWidth="1"/>
    <col min="2815" max="2815" width="10.7109375" customWidth="1"/>
    <col min="2816" max="2816" width="129.5703125" customWidth="1"/>
    <col min="2817" max="2817" width="24" customWidth="1"/>
    <col min="2818" max="2818" width="19.7109375" customWidth="1"/>
    <col min="2819" max="2819" width="13.7109375" customWidth="1"/>
    <col min="2820" max="2820" width="17.85546875" customWidth="1"/>
    <col min="2821" max="2821" width="14" customWidth="1"/>
    <col min="2822" max="2822" width="15.7109375" bestFit="1" customWidth="1"/>
    <col min="2823" max="2823" width="11" bestFit="1" customWidth="1"/>
    <col min="2824" max="2824" width="15.7109375" bestFit="1" customWidth="1"/>
    <col min="2825" max="2825" width="11" bestFit="1" customWidth="1"/>
    <col min="2826" max="2826" width="15.7109375" bestFit="1" customWidth="1"/>
    <col min="2827" max="2827" width="12.5703125" bestFit="1" customWidth="1"/>
    <col min="3071" max="3071" width="10.7109375" customWidth="1"/>
    <col min="3072" max="3072" width="129.5703125" customWidth="1"/>
    <col min="3073" max="3073" width="24" customWidth="1"/>
    <col min="3074" max="3074" width="19.7109375" customWidth="1"/>
    <col min="3075" max="3075" width="13.7109375" customWidth="1"/>
    <col min="3076" max="3076" width="17.85546875" customWidth="1"/>
    <col min="3077" max="3077" width="14" customWidth="1"/>
    <col min="3078" max="3078" width="15.7109375" bestFit="1" customWidth="1"/>
    <col min="3079" max="3079" width="11" bestFit="1" customWidth="1"/>
    <col min="3080" max="3080" width="15.7109375" bestFit="1" customWidth="1"/>
    <col min="3081" max="3081" width="11" bestFit="1" customWidth="1"/>
    <col min="3082" max="3082" width="15.7109375" bestFit="1" customWidth="1"/>
    <col min="3083" max="3083" width="12.5703125" bestFit="1" customWidth="1"/>
    <col min="3327" max="3327" width="10.7109375" customWidth="1"/>
    <col min="3328" max="3328" width="129.5703125" customWidth="1"/>
    <col min="3329" max="3329" width="24" customWidth="1"/>
    <col min="3330" max="3330" width="19.7109375" customWidth="1"/>
    <col min="3331" max="3331" width="13.7109375" customWidth="1"/>
    <col min="3332" max="3332" width="17.85546875" customWidth="1"/>
    <col min="3333" max="3333" width="14" customWidth="1"/>
    <col min="3334" max="3334" width="15.7109375" bestFit="1" customWidth="1"/>
    <col min="3335" max="3335" width="11" bestFit="1" customWidth="1"/>
    <col min="3336" max="3336" width="15.7109375" bestFit="1" customWidth="1"/>
    <col min="3337" max="3337" width="11" bestFit="1" customWidth="1"/>
    <col min="3338" max="3338" width="15.7109375" bestFit="1" customWidth="1"/>
    <col min="3339" max="3339" width="12.5703125" bestFit="1" customWidth="1"/>
    <col min="3583" max="3583" width="10.7109375" customWidth="1"/>
    <col min="3584" max="3584" width="129.5703125" customWidth="1"/>
    <col min="3585" max="3585" width="24" customWidth="1"/>
    <col min="3586" max="3586" width="19.7109375" customWidth="1"/>
    <col min="3587" max="3587" width="13.7109375" customWidth="1"/>
    <col min="3588" max="3588" width="17.85546875" customWidth="1"/>
    <col min="3589" max="3589" width="14" customWidth="1"/>
    <col min="3590" max="3590" width="15.7109375" bestFit="1" customWidth="1"/>
    <col min="3591" max="3591" width="11" bestFit="1" customWidth="1"/>
    <col min="3592" max="3592" width="15.7109375" bestFit="1" customWidth="1"/>
    <col min="3593" max="3593" width="11" bestFit="1" customWidth="1"/>
    <col min="3594" max="3594" width="15.7109375" bestFit="1" customWidth="1"/>
    <col min="3595" max="3595" width="12.5703125" bestFit="1" customWidth="1"/>
    <col min="3839" max="3839" width="10.7109375" customWidth="1"/>
    <col min="3840" max="3840" width="129.5703125" customWidth="1"/>
    <col min="3841" max="3841" width="24" customWidth="1"/>
    <col min="3842" max="3842" width="19.7109375" customWidth="1"/>
    <col min="3843" max="3843" width="13.7109375" customWidth="1"/>
    <col min="3844" max="3844" width="17.85546875" customWidth="1"/>
    <col min="3845" max="3845" width="14" customWidth="1"/>
    <col min="3846" max="3846" width="15.7109375" bestFit="1" customWidth="1"/>
    <col min="3847" max="3847" width="11" bestFit="1" customWidth="1"/>
    <col min="3848" max="3848" width="15.7109375" bestFit="1" customWidth="1"/>
    <col min="3849" max="3849" width="11" bestFit="1" customWidth="1"/>
    <col min="3850" max="3850" width="15.7109375" bestFit="1" customWidth="1"/>
    <col min="3851" max="3851" width="12.5703125" bestFit="1" customWidth="1"/>
    <col min="4095" max="4095" width="10.7109375" customWidth="1"/>
    <col min="4096" max="4096" width="129.5703125" customWidth="1"/>
    <col min="4097" max="4097" width="24" customWidth="1"/>
    <col min="4098" max="4098" width="19.7109375" customWidth="1"/>
    <col min="4099" max="4099" width="13.7109375" customWidth="1"/>
    <col min="4100" max="4100" width="17.85546875" customWidth="1"/>
    <col min="4101" max="4101" width="14" customWidth="1"/>
    <col min="4102" max="4102" width="15.7109375" bestFit="1" customWidth="1"/>
    <col min="4103" max="4103" width="11" bestFit="1" customWidth="1"/>
    <col min="4104" max="4104" width="15.7109375" bestFit="1" customWidth="1"/>
    <col min="4105" max="4105" width="11" bestFit="1" customWidth="1"/>
    <col min="4106" max="4106" width="15.7109375" bestFit="1" customWidth="1"/>
    <col min="4107" max="4107" width="12.5703125" bestFit="1" customWidth="1"/>
    <col min="4351" max="4351" width="10.7109375" customWidth="1"/>
    <col min="4352" max="4352" width="129.5703125" customWidth="1"/>
    <col min="4353" max="4353" width="24" customWidth="1"/>
    <col min="4354" max="4354" width="19.7109375" customWidth="1"/>
    <col min="4355" max="4355" width="13.7109375" customWidth="1"/>
    <col min="4356" max="4356" width="17.85546875" customWidth="1"/>
    <col min="4357" max="4357" width="14" customWidth="1"/>
    <col min="4358" max="4358" width="15.7109375" bestFit="1" customWidth="1"/>
    <col min="4359" max="4359" width="11" bestFit="1" customWidth="1"/>
    <col min="4360" max="4360" width="15.7109375" bestFit="1" customWidth="1"/>
    <col min="4361" max="4361" width="11" bestFit="1" customWidth="1"/>
    <col min="4362" max="4362" width="15.7109375" bestFit="1" customWidth="1"/>
    <col min="4363" max="4363" width="12.5703125" bestFit="1" customWidth="1"/>
    <col min="4607" max="4607" width="10.7109375" customWidth="1"/>
    <col min="4608" max="4608" width="129.5703125" customWidth="1"/>
    <col min="4609" max="4609" width="24" customWidth="1"/>
    <col min="4610" max="4610" width="19.7109375" customWidth="1"/>
    <col min="4611" max="4611" width="13.7109375" customWidth="1"/>
    <col min="4612" max="4612" width="17.85546875" customWidth="1"/>
    <col min="4613" max="4613" width="14" customWidth="1"/>
    <col min="4614" max="4614" width="15.7109375" bestFit="1" customWidth="1"/>
    <col min="4615" max="4615" width="11" bestFit="1" customWidth="1"/>
    <col min="4616" max="4616" width="15.7109375" bestFit="1" customWidth="1"/>
    <col min="4617" max="4617" width="11" bestFit="1" customWidth="1"/>
    <col min="4618" max="4618" width="15.7109375" bestFit="1" customWidth="1"/>
    <col min="4619" max="4619" width="12.5703125" bestFit="1" customWidth="1"/>
    <col min="4863" max="4863" width="10.7109375" customWidth="1"/>
    <col min="4864" max="4864" width="129.5703125" customWidth="1"/>
    <col min="4865" max="4865" width="24" customWidth="1"/>
    <col min="4866" max="4866" width="19.7109375" customWidth="1"/>
    <col min="4867" max="4867" width="13.7109375" customWidth="1"/>
    <col min="4868" max="4868" width="17.85546875" customWidth="1"/>
    <col min="4869" max="4869" width="14" customWidth="1"/>
    <col min="4870" max="4870" width="15.7109375" bestFit="1" customWidth="1"/>
    <col min="4871" max="4871" width="11" bestFit="1" customWidth="1"/>
    <col min="4872" max="4872" width="15.7109375" bestFit="1" customWidth="1"/>
    <col min="4873" max="4873" width="11" bestFit="1" customWidth="1"/>
    <col min="4874" max="4874" width="15.7109375" bestFit="1" customWidth="1"/>
    <col min="4875" max="4875" width="12.5703125" bestFit="1" customWidth="1"/>
    <col min="5119" max="5119" width="10.7109375" customWidth="1"/>
    <col min="5120" max="5120" width="129.5703125" customWidth="1"/>
    <col min="5121" max="5121" width="24" customWidth="1"/>
    <col min="5122" max="5122" width="19.7109375" customWidth="1"/>
    <col min="5123" max="5123" width="13.7109375" customWidth="1"/>
    <col min="5124" max="5124" width="17.85546875" customWidth="1"/>
    <col min="5125" max="5125" width="14" customWidth="1"/>
    <col min="5126" max="5126" width="15.7109375" bestFit="1" customWidth="1"/>
    <col min="5127" max="5127" width="11" bestFit="1" customWidth="1"/>
    <col min="5128" max="5128" width="15.7109375" bestFit="1" customWidth="1"/>
    <col min="5129" max="5129" width="11" bestFit="1" customWidth="1"/>
    <col min="5130" max="5130" width="15.7109375" bestFit="1" customWidth="1"/>
    <col min="5131" max="5131" width="12.5703125" bestFit="1" customWidth="1"/>
    <col min="5375" max="5375" width="10.7109375" customWidth="1"/>
    <col min="5376" max="5376" width="129.5703125" customWidth="1"/>
    <col min="5377" max="5377" width="24" customWidth="1"/>
    <col min="5378" max="5378" width="19.7109375" customWidth="1"/>
    <col min="5379" max="5379" width="13.7109375" customWidth="1"/>
    <col min="5380" max="5380" width="17.85546875" customWidth="1"/>
    <col min="5381" max="5381" width="14" customWidth="1"/>
    <col min="5382" max="5382" width="15.7109375" bestFit="1" customWidth="1"/>
    <col min="5383" max="5383" width="11" bestFit="1" customWidth="1"/>
    <col min="5384" max="5384" width="15.7109375" bestFit="1" customWidth="1"/>
    <col min="5385" max="5385" width="11" bestFit="1" customWidth="1"/>
    <col min="5386" max="5386" width="15.7109375" bestFit="1" customWidth="1"/>
    <col min="5387" max="5387" width="12.5703125" bestFit="1" customWidth="1"/>
    <col min="5631" max="5631" width="10.7109375" customWidth="1"/>
    <col min="5632" max="5632" width="129.5703125" customWidth="1"/>
    <col min="5633" max="5633" width="24" customWidth="1"/>
    <col min="5634" max="5634" width="19.7109375" customWidth="1"/>
    <col min="5635" max="5635" width="13.7109375" customWidth="1"/>
    <col min="5636" max="5636" width="17.85546875" customWidth="1"/>
    <col min="5637" max="5637" width="14" customWidth="1"/>
    <col min="5638" max="5638" width="15.7109375" bestFit="1" customWidth="1"/>
    <col min="5639" max="5639" width="11" bestFit="1" customWidth="1"/>
    <col min="5640" max="5640" width="15.7109375" bestFit="1" customWidth="1"/>
    <col min="5641" max="5641" width="11" bestFit="1" customWidth="1"/>
    <col min="5642" max="5642" width="15.7109375" bestFit="1" customWidth="1"/>
    <col min="5643" max="5643" width="12.5703125" bestFit="1" customWidth="1"/>
    <col min="5887" max="5887" width="10.7109375" customWidth="1"/>
    <col min="5888" max="5888" width="129.5703125" customWidth="1"/>
    <col min="5889" max="5889" width="24" customWidth="1"/>
    <col min="5890" max="5890" width="19.7109375" customWidth="1"/>
    <col min="5891" max="5891" width="13.7109375" customWidth="1"/>
    <col min="5892" max="5892" width="17.85546875" customWidth="1"/>
    <col min="5893" max="5893" width="14" customWidth="1"/>
    <col min="5894" max="5894" width="15.7109375" bestFit="1" customWidth="1"/>
    <col min="5895" max="5895" width="11" bestFit="1" customWidth="1"/>
    <col min="5896" max="5896" width="15.7109375" bestFit="1" customWidth="1"/>
    <col min="5897" max="5897" width="11" bestFit="1" customWidth="1"/>
    <col min="5898" max="5898" width="15.7109375" bestFit="1" customWidth="1"/>
    <col min="5899" max="5899" width="12.5703125" bestFit="1" customWidth="1"/>
    <col min="6143" max="6143" width="10.7109375" customWidth="1"/>
    <col min="6144" max="6144" width="129.5703125" customWidth="1"/>
    <col min="6145" max="6145" width="24" customWidth="1"/>
    <col min="6146" max="6146" width="19.7109375" customWidth="1"/>
    <col min="6147" max="6147" width="13.7109375" customWidth="1"/>
    <col min="6148" max="6148" width="17.85546875" customWidth="1"/>
    <col min="6149" max="6149" width="14" customWidth="1"/>
    <col min="6150" max="6150" width="15.7109375" bestFit="1" customWidth="1"/>
    <col min="6151" max="6151" width="11" bestFit="1" customWidth="1"/>
    <col min="6152" max="6152" width="15.7109375" bestFit="1" customWidth="1"/>
    <col min="6153" max="6153" width="11" bestFit="1" customWidth="1"/>
    <col min="6154" max="6154" width="15.7109375" bestFit="1" customWidth="1"/>
    <col min="6155" max="6155" width="12.5703125" bestFit="1" customWidth="1"/>
    <col min="6399" max="6399" width="10.7109375" customWidth="1"/>
    <col min="6400" max="6400" width="129.5703125" customWidth="1"/>
    <col min="6401" max="6401" width="24" customWidth="1"/>
    <col min="6402" max="6402" width="19.7109375" customWidth="1"/>
    <col min="6403" max="6403" width="13.7109375" customWidth="1"/>
    <col min="6404" max="6404" width="17.85546875" customWidth="1"/>
    <col min="6405" max="6405" width="14" customWidth="1"/>
    <col min="6406" max="6406" width="15.7109375" bestFit="1" customWidth="1"/>
    <col min="6407" max="6407" width="11" bestFit="1" customWidth="1"/>
    <col min="6408" max="6408" width="15.7109375" bestFit="1" customWidth="1"/>
    <col min="6409" max="6409" width="11" bestFit="1" customWidth="1"/>
    <col min="6410" max="6410" width="15.7109375" bestFit="1" customWidth="1"/>
    <col min="6411" max="6411" width="12.5703125" bestFit="1" customWidth="1"/>
    <col min="6655" max="6655" width="10.7109375" customWidth="1"/>
    <col min="6656" max="6656" width="129.5703125" customWidth="1"/>
    <col min="6657" max="6657" width="24" customWidth="1"/>
    <col min="6658" max="6658" width="19.7109375" customWidth="1"/>
    <col min="6659" max="6659" width="13.7109375" customWidth="1"/>
    <col min="6660" max="6660" width="17.85546875" customWidth="1"/>
    <col min="6661" max="6661" width="14" customWidth="1"/>
    <col min="6662" max="6662" width="15.7109375" bestFit="1" customWidth="1"/>
    <col min="6663" max="6663" width="11" bestFit="1" customWidth="1"/>
    <col min="6664" max="6664" width="15.7109375" bestFit="1" customWidth="1"/>
    <col min="6665" max="6665" width="11" bestFit="1" customWidth="1"/>
    <col min="6666" max="6666" width="15.7109375" bestFit="1" customWidth="1"/>
    <col min="6667" max="6667" width="12.5703125" bestFit="1" customWidth="1"/>
    <col min="6911" max="6911" width="10.7109375" customWidth="1"/>
    <col min="6912" max="6912" width="129.5703125" customWidth="1"/>
    <col min="6913" max="6913" width="24" customWidth="1"/>
    <col min="6914" max="6914" width="19.7109375" customWidth="1"/>
    <col min="6915" max="6915" width="13.7109375" customWidth="1"/>
    <col min="6916" max="6916" width="17.85546875" customWidth="1"/>
    <col min="6917" max="6917" width="14" customWidth="1"/>
    <col min="6918" max="6918" width="15.7109375" bestFit="1" customWidth="1"/>
    <col min="6919" max="6919" width="11" bestFit="1" customWidth="1"/>
    <col min="6920" max="6920" width="15.7109375" bestFit="1" customWidth="1"/>
    <col min="6921" max="6921" width="11" bestFit="1" customWidth="1"/>
    <col min="6922" max="6922" width="15.7109375" bestFit="1" customWidth="1"/>
    <col min="6923" max="6923" width="12.5703125" bestFit="1" customWidth="1"/>
    <col min="7167" max="7167" width="10.7109375" customWidth="1"/>
    <col min="7168" max="7168" width="129.5703125" customWidth="1"/>
    <col min="7169" max="7169" width="24" customWidth="1"/>
    <col min="7170" max="7170" width="19.7109375" customWidth="1"/>
    <col min="7171" max="7171" width="13.7109375" customWidth="1"/>
    <col min="7172" max="7172" width="17.85546875" customWidth="1"/>
    <col min="7173" max="7173" width="14" customWidth="1"/>
    <col min="7174" max="7174" width="15.7109375" bestFit="1" customWidth="1"/>
    <col min="7175" max="7175" width="11" bestFit="1" customWidth="1"/>
    <col min="7176" max="7176" width="15.7109375" bestFit="1" customWidth="1"/>
    <col min="7177" max="7177" width="11" bestFit="1" customWidth="1"/>
    <col min="7178" max="7178" width="15.7109375" bestFit="1" customWidth="1"/>
    <col min="7179" max="7179" width="12.5703125" bestFit="1" customWidth="1"/>
    <col min="7423" max="7423" width="10.7109375" customWidth="1"/>
    <col min="7424" max="7424" width="129.5703125" customWidth="1"/>
    <col min="7425" max="7425" width="24" customWidth="1"/>
    <col min="7426" max="7426" width="19.7109375" customWidth="1"/>
    <col min="7427" max="7427" width="13.7109375" customWidth="1"/>
    <col min="7428" max="7428" width="17.85546875" customWidth="1"/>
    <col min="7429" max="7429" width="14" customWidth="1"/>
    <col min="7430" max="7430" width="15.7109375" bestFit="1" customWidth="1"/>
    <col min="7431" max="7431" width="11" bestFit="1" customWidth="1"/>
    <col min="7432" max="7432" width="15.7109375" bestFit="1" customWidth="1"/>
    <col min="7433" max="7433" width="11" bestFit="1" customWidth="1"/>
    <col min="7434" max="7434" width="15.7109375" bestFit="1" customWidth="1"/>
    <col min="7435" max="7435" width="12.5703125" bestFit="1" customWidth="1"/>
    <col min="7679" max="7679" width="10.7109375" customWidth="1"/>
    <col min="7680" max="7680" width="129.5703125" customWidth="1"/>
    <col min="7681" max="7681" width="24" customWidth="1"/>
    <col min="7682" max="7682" width="19.7109375" customWidth="1"/>
    <col min="7683" max="7683" width="13.7109375" customWidth="1"/>
    <col min="7684" max="7684" width="17.85546875" customWidth="1"/>
    <col min="7685" max="7685" width="14" customWidth="1"/>
    <col min="7686" max="7686" width="15.7109375" bestFit="1" customWidth="1"/>
    <col min="7687" max="7687" width="11" bestFit="1" customWidth="1"/>
    <col min="7688" max="7688" width="15.7109375" bestFit="1" customWidth="1"/>
    <col min="7689" max="7689" width="11" bestFit="1" customWidth="1"/>
    <col min="7690" max="7690" width="15.7109375" bestFit="1" customWidth="1"/>
    <col min="7691" max="7691" width="12.5703125" bestFit="1" customWidth="1"/>
    <col min="7935" max="7935" width="10.7109375" customWidth="1"/>
    <col min="7936" max="7936" width="129.5703125" customWidth="1"/>
    <col min="7937" max="7937" width="24" customWidth="1"/>
    <col min="7938" max="7938" width="19.7109375" customWidth="1"/>
    <col min="7939" max="7939" width="13.7109375" customWidth="1"/>
    <col min="7940" max="7940" width="17.85546875" customWidth="1"/>
    <col min="7941" max="7941" width="14" customWidth="1"/>
    <col min="7942" max="7942" width="15.7109375" bestFit="1" customWidth="1"/>
    <col min="7943" max="7943" width="11" bestFit="1" customWidth="1"/>
    <col min="7944" max="7944" width="15.7109375" bestFit="1" customWidth="1"/>
    <col min="7945" max="7945" width="11" bestFit="1" customWidth="1"/>
    <col min="7946" max="7946" width="15.7109375" bestFit="1" customWidth="1"/>
    <col min="7947" max="7947" width="12.5703125" bestFit="1" customWidth="1"/>
    <col min="8191" max="8191" width="10.7109375" customWidth="1"/>
    <col min="8192" max="8192" width="129.5703125" customWidth="1"/>
    <col min="8193" max="8193" width="24" customWidth="1"/>
    <col min="8194" max="8194" width="19.7109375" customWidth="1"/>
    <col min="8195" max="8195" width="13.7109375" customWidth="1"/>
    <col min="8196" max="8196" width="17.85546875" customWidth="1"/>
    <col min="8197" max="8197" width="14" customWidth="1"/>
    <col min="8198" max="8198" width="15.7109375" bestFit="1" customWidth="1"/>
    <col min="8199" max="8199" width="11" bestFit="1" customWidth="1"/>
    <col min="8200" max="8200" width="15.7109375" bestFit="1" customWidth="1"/>
    <col min="8201" max="8201" width="11" bestFit="1" customWidth="1"/>
    <col min="8202" max="8202" width="15.7109375" bestFit="1" customWidth="1"/>
    <col min="8203" max="8203" width="12.5703125" bestFit="1" customWidth="1"/>
    <col min="8447" max="8447" width="10.7109375" customWidth="1"/>
    <col min="8448" max="8448" width="129.5703125" customWidth="1"/>
    <col min="8449" max="8449" width="24" customWidth="1"/>
    <col min="8450" max="8450" width="19.7109375" customWidth="1"/>
    <col min="8451" max="8451" width="13.7109375" customWidth="1"/>
    <col min="8452" max="8452" width="17.85546875" customWidth="1"/>
    <col min="8453" max="8453" width="14" customWidth="1"/>
    <col min="8454" max="8454" width="15.7109375" bestFit="1" customWidth="1"/>
    <col min="8455" max="8455" width="11" bestFit="1" customWidth="1"/>
    <col min="8456" max="8456" width="15.7109375" bestFit="1" customWidth="1"/>
    <col min="8457" max="8457" width="11" bestFit="1" customWidth="1"/>
    <col min="8458" max="8458" width="15.7109375" bestFit="1" customWidth="1"/>
    <col min="8459" max="8459" width="12.5703125" bestFit="1" customWidth="1"/>
    <col min="8703" max="8703" width="10.7109375" customWidth="1"/>
    <col min="8704" max="8704" width="129.5703125" customWidth="1"/>
    <col min="8705" max="8705" width="24" customWidth="1"/>
    <col min="8706" max="8706" width="19.7109375" customWidth="1"/>
    <col min="8707" max="8707" width="13.7109375" customWidth="1"/>
    <col min="8708" max="8708" width="17.85546875" customWidth="1"/>
    <col min="8709" max="8709" width="14" customWidth="1"/>
    <col min="8710" max="8710" width="15.7109375" bestFit="1" customWidth="1"/>
    <col min="8711" max="8711" width="11" bestFit="1" customWidth="1"/>
    <col min="8712" max="8712" width="15.7109375" bestFit="1" customWidth="1"/>
    <col min="8713" max="8713" width="11" bestFit="1" customWidth="1"/>
    <col min="8714" max="8714" width="15.7109375" bestFit="1" customWidth="1"/>
    <col min="8715" max="8715" width="12.5703125" bestFit="1" customWidth="1"/>
    <col min="8959" max="8959" width="10.7109375" customWidth="1"/>
    <col min="8960" max="8960" width="129.5703125" customWidth="1"/>
    <col min="8961" max="8961" width="24" customWidth="1"/>
    <col min="8962" max="8962" width="19.7109375" customWidth="1"/>
    <col min="8963" max="8963" width="13.7109375" customWidth="1"/>
    <col min="8964" max="8964" width="17.85546875" customWidth="1"/>
    <col min="8965" max="8965" width="14" customWidth="1"/>
    <col min="8966" max="8966" width="15.7109375" bestFit="1" customWidth="1"/>
    <col min="8967" max="8967" width="11" bestFit="1" customWidth="1"/>
    <col min="8968" max="8968" width="15.7109375" bestFit="1" customWidth="1"/>
    <col min="8969" max="8969" width="11" bestFit="1" customWidth="1"/>
    <col min="8970" max="8970" width="15.7109375" bestFit="1" customWidth="1"/>
    <col min="8971" max="8971" width="12.5703125" bestFit="1" customWidth="1"/>
    <col min="9215" max="9215" width="10.7109375" customWidth="1"/>
    <col min="9216" max="9216" width="129.5703125" customWidth="1"/>
    <col min="9217" max="9217" width="24" customWidth="1"/>
    <col min="9218" max="9218" width="19.7109375" customWidth="1"/>
    <col min="9219" max="9219" width="13.7109375" customWidth="1"/>
    <col min="9220" max="9220" width="17.85546875" customWidth="1"/>
    <col min="9221" max="9221" width="14" customWidth="1"/>
    <col min="9222" max="9222" width="15.7109375" bestFit="1" customWidth="1"/>
    <col min="9223" max="9223" width="11" bestFit="1" customWidth="1"/>
    <col min="9224" max="9224" width="15.7109375" bestFit="1" customWidth="1"/>
    <col min="9225" max="9225" width="11" bestFit="1" customWidth="1"/>
    <col min="9226" max="9226" width="15.7109375" bestFit="1" customWidth="1"/>
    <col min="9227" max="9227" width="12.5703125" bestFit="1" customWidth="1"/>
    <col min="9471" max="9471" width="10.7109375" customWidth="1"/>
    <col min="9472" max="9472" width="129.5703125" customWidth="1"/>
    <col min="9473" max="9473" width="24" customWidth="1"/>
    <col min="9474" max="9474" width="19.7109375" customWidth="1"/>
    <col min="9475" max="9475" width="13.7109375" customWidth="1"/>
    <col min="9476" max="9476" width="17.85546875" customWidth="1"/>
    <col min="9477" max="9477" width="14" customWidth="1"/>
    <col min="9478" max="9478" width="15.7109375" bestFit="1" customWidth="1"/>
    <col min="9479" max="9479" width="11" bestFit="1" customWidth="1"/>
    <col min="9480" max="9480" width="15.7109375" bestFit="1" customWidth="1"/>
    <col min="9481" max="9481" width="11" bestFit="1" customWidth="1"/>
    <col min="9482" max="9482" width="15.7109375" bestFit="1" customWidth="1"/>
    <col min="9483" max="9483" width="12.5703125" bestFit="1" customWidth="1"/>
    <col min="9727" max="9727" width="10.7109375" customWidth="1"/>
    <col min="9728" max="9728" width="129.5703125" customWidth="1"/>
    <col min="9729" max="9729" width="24" customWidth="1"/>
    <col min="9730" max="9730" width="19.7109375" customWidth="1"/>
    <col min="9731" max="9731" width="13.7109375" customWidth="1"/>
    <col min="9732" max="9732" width="17.85546875" customWidth="1"/>
    <col min="9733" max="9733" width="14" customWidth="1"/>
    <col min="9734" max="9734" width="15.7109375" bestFit="1" customWidth="1"/>
    <col min="9735" max="9735" width="11" bestFit="1" customWidth="1"/>
    <col min="9736" max="9736" width="15.7109375" bestFit="1" customWidth="1"/>
    <col min="9737" max="9737" width="11" bestFit="1" customWidth="1"/>
    <col min="9738" max="9738" width="15.7109375" bestFit="1" customWidth="1"/>
    <col min="9739" max="9739" width="12.5703125" bestFit="1" customWidth="1"/>
    <col min="9983" max="9983" width="10.7109375" customWidth="1"/>
    <col min="9984" max="9984" width="129.5703125" customWidth="1"/>
    <col min="9985" max="9985" width="24" customWidth="1"/>
    <col min="9986" max="9986" width="19.7109375" customWidth="1"/>
    <col min="9987" max="9987" width="13.7109375" customWidth="1"/>
    <col min="9988" max="9988" width="17.85546875" customWidth="1"/>
    <col min="9989" max="9989" width="14" customWidth="1"/>
    <col min="9990" max="9990" width="15.7109375" bestFit="1" customWidth="1"/>
    <col min="9991" max="9991" width="11" bestFit="1" customWidth="1"/>
    <col min="9992" max="9992" width="15.7109375" bestFit="1" customWidth="1"/>
    <col min="9993" max="9993" width="11" bestFit="1" customWidth="1"/>
    <col min="9994" max="9994" width="15.7109375" bestFit="1" customWidth="1"/>
    <col min="9995" max="9995" width="12.5703125" bestFit="1" customWidth="1"/>
    <col min="10239" max="10239" width="10.7109375" customWidth="1"/>
    <col min="10240" max="10240" width="129.5703125" customWidth="1"/>
    <col min="10241" max="10241" width="24" customWidth="1"/>
    <col min="10242" max="10242" width="19.7109375" customWidth="1"/>
    <col min="10243" max="10243" width="13.7109375" customWidth="1"/>
    <col min="10244" max="10244" width="17.85546875" customWidth="1"/>
    <col min="10245" max="10245" width="14" customWidth="1"/>
    <col min="10246" max="10246" width="15.7109375" bestFit="1" customWidth="1"/>
    <col min="10247" max="10247" width="11" bestFit="1" customWidth="1"/>
    <col min="10248" max="10248" width="15.7109375" bestFit="1" customWidth="1"/>
    <col min="10249" max="10249" width="11" bestFit="1" customWidth="1"/>
    <col min="10250" max="10250" width="15.7109375" bestFit="1" customWidth="1"/>
    <col min="10251" max="10251" width="12.5703125" bestFit="1" customWidth="1"/>
    <col min="10495" max="10495" width="10.7109375" customWidth="1"/>
    <col min="10496" max="10496" width="129.5703125" customWidth="1"/>
    <col min="10497" max="10497" width="24" customWidth="1"/>
    <col min="10498" max="10498" width="19.7109375" customWidth="1"/>
    <col min="10499" max="10499" width="13.7109375" customWidth="1"/>
    <col min="10500" max="10500" width="17.85546875" customWidth="1"/>
    <col min="10501" max="10501" width="14" customWidth="1"/>
    <col min="10502" max="10502" width="15.7109375" bestFit="1" customWidth="1"/>
    <col min="10503" max="10503" width="11" bestFit="1" customWidth="1"/>
    <col min="10504" max="10504" width="15.7109375" bestFit="1" customWidth="1"/>
    <col min="10505" max="10505" width="11" bestFit="1" customWidth="1"/>
    <col min="10506" max="10506" width="15.7109375" bestFit="1" customWidth="1"/>
    <col min="10507" max="10507" width="12.5703125" bestFit="1" customWidth="1"/>
    <col min="10751" max="10751" width="10.7109375" customWidth="1"/>
    <col min="10752" max="10752" width="129.5703125" customWidth="1"/>
    <col min="10753" max="10753" width="24" customWidth="1"/>
    <col min="10754" max="10754" width="19.7109375" customWidth="1"/>
    <col min="10755" max="10755" width="13.7109375" customWidth="1"/>
    <col min="10756" max="10756" width="17.85546875" customWidth="1"/>
    <col min="10757" max="10757" width="14" customWidth="1"/>
    <col min="10758" max="10758" width="15.7109375" bestFit="1" customWidth="1"/>
    <col min="10759" max="10759" width="11" bestFit="1" customWidth="1"/>
    <col min="10760" max="10760" width="15.7109375" bestFit="1" customWidth="1"/>
    <col min="10761" max="10761" width="11" bestFit="1" customWidth="1"/>
    <col min="10762" max="10762" width="15.7109375" bestFit="1" customWidth="1"/>
    <col min="10763" max="10763" width="12.5703125" bestFit="1" customWidth="1"/>
    <col min="11007" max="11007" width="10.7109375" customWidth="1"/>
    <col min="11008" max="11008" width="129.5703125" customWidth="1"/>
    <col min="11009" max="11009" width="24" customWidth="1"/>
    <col min="11010" max="11010" width="19.7109375" customWidth="1"/>
    <col min="11011" max="11011" width="13.7109375" customWidth="1"/>
    <col min="11012" max="11012" width="17.85546875" customWidth="1"/>
    <col min="11013" max="11013" width="14" customWidth="1"/>
    <col min="11014" max="11014" width="15.7109375" bestFit="1" customWidth="1"/>
    <col min="11015" max="11015" width="11" bestFit="1" customWidth="1"/>
    <col min="11016" max="11016" width="15.7109375" bestFit="1" customWidth="1"/>
    <col min="11017" max="11017" width="11" bestFit="1" customWidth="1"/>
    <col min="11018" max="11018" width="15.7109375" bestFit="1" customWidth="1"/>
    <col min="11019" max="11019" width="12.5703125" bestFit="1" customWidth="1"/>
    <col min="11263" max="11263" width="10.7109375" customWidth="1"/>
    <col min="11264" max="11264" width="129.5703125" customWidth="1"/>
    <col min="11265" max="11265" width="24" customWidth="1"/>
    <col min="11266" max="11266" width="19.7109375" customWidth="1"/>
    <col min="11267" max="11267" width="13.7109375" customWidth="1"/>
    <col min="11268" max="11268" width="17.85546875" customWidth="1"/>
    <col min="11269" max="11269" width="14" customWidth="1"/>
    <col min="11270" max="11270" width="15.7109375" bestFit="1" customWidth="1"/>
    <col min="11271" max="11271" width="11" bestFit="1" customWidth="1"/>
    <col min="11272" max="11272" width="15.7109375" bestFit="1" customWidth="1"/>
    <col min="11273" max="11273" width="11" bestFit="1" customWidth="1"/>
    <col min="11274" max="11274" width="15.7109375" bestFit="1" customWidth="1"/>
    <col min="11275" max="11275" width="12.5703125" bestFit="1" customWidth="1"/>
    <col min="11519" max="11519" width="10.7109375" customWidth="1"/>
    <col min="11520" max="11520" width="129.5703125" customWidth="1"/>
    <col min="11521" max="11521" width="24" customWidth="1"/>
    <col min="11522" max="11522" width="19.7109375" customWidth="1"/>
    <col min="11523" max="11523" width="13.7109375" customWidth="1"/>
    <col min="11524" max="11524" width="17.85546875" customWidth="1"/>
    <col min="11525" max="11525" width="14" customWidth="1"/>
    <col min="11526" max="11526" width="15.7109375" bestFit="1" customWidth="1"/>
    <col min="11527" max="11527" width="11" bestFit="1" customWidth="1"/>
    <col min="11528" max="11528" width="15.7109375" bestFit="1" customWidth="1"/>
    <col min="11529" max="11529" width="11" bestFit="1" customWidth="1"/>
    <col min="11530" max="11530" width="15.7109375" bestFit="1" customWidth="1"/>
    <col min="11531" max="11531" width="12.5703125" bestFit="1" customWidth="1"/>
    <col min="11775" max="11775" width="10.7109375" customWidth="1"/>
    <col min="11776" max="11776" width="129.5703125" customWidth="1"/>
    <col min="11777" max="11777" width="24" customWidth="1"/>
    <col min="11778" max="11778" width="19.7109375" customWidth="1"/>
    <col min="11779" max="11779" width="13.7109375" customWidth="1"/>
    <col min="11780" max="11780" width="17.85546875" customWidth="1"/>
    <col min="11781" max="11781" width="14" customWidth="1"/>
    <col min="11782" max="11782" width="15.7109375" bestFit="1" customWidth="1"/>
    <col min="11783" max="11783" width="11" bestFit="1" customWidth="1"/>
    <col min="11784" max="11784" width="15.7109375" bestFit="1" customWidth="1"/>
    <col min="11785" max="11785" width="11" bestFit="1" customWidth="1"/>
    <col min="11786" max="11786" width="15.7109375" bestFit="1" customWidth="1"/>
    <col min="11787" max="11787" width="12.5703125" bestFit="1" customWidth="1"/>
    <col min="12031" max="12031" width="10.7109375" customWidth="1"/>
    <col min="12032" max="12032" width="129.5703125" customWidth="1"/>
    <col min="12033" max="12033" width="24" customWidth="1"/>
    <col min="12034" max="12034" width="19.7109375" customWidth="1"/>
    <col min="12035" max="12035" width="13.7109375" customWidth="1"/>
    <col min="12036" max="12036" width="17.85546875" customWidth="1"/>
    <col min="12037" max="12037" width="14" customWidth="1"/>
    <col min="12038" max="12038" width="15.7109375" bestFit="1" customWidth="1"/>
    <col min="12039" max="12039" width="11" bestFit="1" customWidth="1"/>
    <col min="12040" max="12040" width="15.7109375" bestFit="1" customWidth="1"/>
    <col min="12041" max="12041" width="11" bestFit="1" customWidth="1"/>
    <col min="12042" max="12042" width="15.7109375" bestFit="1" customWidth="1"/>
    <col min="12043" max="12043" width="12.5703125" bestFit="1" customWidth="1"/>
    <col min="12287" max="12287" width="10.7109375" customWidth="1"/>
    <col min="12288" max="12288" width="129.5703125" customWidth="1"/>
    <col min="12289" max="12289" width="24" customWidth="1"/>
    <col min="12290" max="12290" width="19.7109375" customWidth="1"/>
    <col min="12291" max="12291" width="13.7109375" customWidth="1"/>
    <col min="12292" max="12292" width="17.85546875" customWidth="1"/>
    <col min="12293" max="12293" width="14" customWidth="1"/>
    <col min="12294" max="12294" width="15.7109375" bestFit="1" customWidth="1"/>
    <col min="12295" max="12295" width="11" bestFit="1" customWidth="1"/>
    <col min="12296" max="12296" width="15.7109375" bestFit="1" customWidth="1"/>
    <col min="12297" max="12297" width="11" bestFit="1" customWidth="1"/>
    <col min="12298" max="12298" width="15.7109375" bestFit="1" customWidth="1"/>
    <col min="12299" max="12299" width="12.5703125" bestFit="1" customWidth="1"/>
    <col min="12543" max="12543" width="10.7109375" customWidth="1"/>
    <col min="12544" max="12544" width="129.5703125" customWidth="1"/>
    <col min="12545" max="12545" width="24" customWidth="1"/>
    <col min="12546" max="12546" width="19.7109375" customWidth="1"/>
    <col min="12547" max="12547" width="13.7109375" customWidth="1"/>
    <col min="12548" max="12548" width="17.85546875" customWidth="1"/>
    <col min="12549" max="12549" width="14" customWidth="1"/>
    <col min="12550" max="12550" width="15.7109375" bestFit="1" customWidth="1"/>
    <col min="12551" max="12551" width="11" bestFit="1" customWidth="1"/>
    <col min="12552" max="12552" width="15.7109375" bestFit="1" customWidth="1"/>
    <col min="12553" max="12553" width="11" bestFit="1" customWidth="1"/>
    <col min="12554" max="12554" width="15.7109375" bestFit="1" customWidth="1"/>
    <col min="12555" max="12555" width="12.5703125" bestFit="1" customWidth="1"/>
    <col min="12799" max="12799" width="10.7109375" customWidth="1"/>
    <col min="12800" max="12800" width="129.5703125" customWidth="1"/>
    <col min="12801" max="12801" width="24" customWidth="1"/>
    <col min="12802" max="12802" width="19.7109375" customWidth="1"/>
    <col min="12803" max="12803" width="13.7109375" customWidth="1"/>
    <col min="12804" max="12804" width="17.85546875" customWidth="1"/>
    <col min="12805" max="12805" width="14" customWidth="1"/>
    <col min="12806" max="12806" width="15.7109375" bestFit="1" customWidth="1"/>
    <col min="12807" max="12807" width="11" bestFit="1" customWidth="1"/>
    <col min="12808" max="12808" width="15.7109375" bestFit="1" customWidth="1"/>
    <col min="12809" max="12809" width="11" bestFit="1" customWidth="1"/>
    <col min="12810" max="12810" width="15.7109375" bestFit="1" customWidth="1"/>
    <col min="12811" max="12811" width="12.5703125" bestFit="1" customWidth="1"/>
    <col min="13055" max="13055" width="10.7109375" customWidth="1"/>
    <col min="13056" max="13056" width="129.5703125" customWidth="1"/>
    <col min="13057" max="13057" width="24" customWidth="1"/>
    <col min="13058" max="13058" width="19.7109375" customWidth="1"/>
    <col min="13059" max="13059" width="13.7109375" customWidth="1"/>
    <col min="13060" max="13060" width="17.85546875" customWidth="1"/>
    <col min="13061" max="13061" width="14" customWidth="1"/>
    <col min="13062" max="13062" width="15.7109375" bestFit="1" customWidth="1"/>
    <col min="13063" max="13063" width="11" bestFit="1" customWidth="1"/>
    <col min="13064" max="13064" width="15.7109375" bestFit="1" customWidth="1"/>
    <col min="13065" max="13065" width="11" bestFit="1" customWidth="1"/>
    <col min="13066" max="13066" width="15.7109375" bestFit="1" customWidth="1"/>
    <col min="13067" max="13067" width="12.5703125" bestFit="1" customWidth="1"/>
    <col min="13311" max="13311" width="10.7109375" customWidth="1"/>
    <col min="13312" max="13312" width="129.5703125" customWidth="1"/>
    <col min="13313" max="13313" width="24" customWidth="1"/>
    <col min="13314" max="13314" width="19.7109375" customWidth="1"/>
    <col min="13315" max="13315" width="13.7109375" customWidth="1"/>
    <col min="13316" max="13316" width="17.85546875" customWidth="1"/>
    <col min="13317" max="13317" width="14" customWidth="1"/>
    <col min="13318" max="13318" width="15.7109375" bestFit="1" customWidth="1"/>
    <col min="13319" max="13319" width="11" bestFit="1" customWidth="1"/>
    <col min="13320" max="13320" width="15.7109375" bestFit="1" customWidth="1"/>
    <col min="13321" max="13321" width="11" bestFit="1" customWidth="1"/>
    <col min="13322" max="13322" width="15.7109375" bestFit="1" customWidth="1"/>
    <col min="13323" max="13323" width="12.5703125" bestFit="1" customWidth="1"/>
    <col min="13567" max="13567" width="10.7109375" customWidth="1"/>
    <col min="13568" max="13568" width="129.5703125" customWidth="1"/>
    <col min="13569" max="13569" width="24" customWidth="1"/>
    <col min="13570" max="13570" width="19.7109375" customWidth="1"/>
    <col min="13571" max="13571" width="13.7109375" customWidth="1"/>
    <col min="13572" max="13572" width="17.85546875" customWidth="1"/>
    <col min="13573" max="13573" width="14" customWidth="1"/>
    <col min="13574" max="13574" width="15.7109375" bestFit="1" customWidth="1"/>
    <col min="13575" max="13575" width="11" bestFit="1" customWidth="1"/>
    <col min="13576" max="13576" width="15.7109375" bestFit="1" customWidth="1"/>
    <col min="13577" max="13577" width="11" bestFit="1" customWidth="1"/>
    <col min="13578" max="13578" width="15.7109375" bestFit="1" customWidth="1"/>
    <col min="13579" max="13579" width="12.5703125" bestFit="1" customWidth="1"/>
    <col min="13823" max="13823" width="10.7109375" customWidth="1"/>
    <col min="13824" max="13824" width="129.5703125" customWidth="1"/>
    <col min="13825" max="13825" width="24" customWidth="1"/>
    <col min="13826" max="13826" width="19.7109375" customWidth="1"/>
    <col min="13827" max="13827" width="13.7109375" customWidth="1"/>
    <col min="13828" max="13828" width="17.85546875" customWidth="1"/>
    <col min="13829" max="13829" width="14" customWidth="1"/>
    <col min="13830" max="13830" width="15.7109375" bestFit="1" customWidth="1"/>
    <col min="13831" max="13831" width="11" bestFit="1" customWidth="1"/>
    <col min="13832" max="13832" width="15.7109375" bestFit="1" customWidth="1"/>
    <col min="13833" max="13833" width="11" bestFit="1" customWidth="1"/>
    <col min="13834" max="13834" width="15.7109375" bestFit="1" customWidth="1"/>
    <col min="13835" max="13835" width="12.5703125" bestFit="1" customWidth="1"/>
    <col min="14079" max="14079" width="10.7109375" customWidth="1"/>
    <col min="14080" max="14080" width="129.5703125" customWidth="1"/>
    <col min="14081" max="14081" width="24" customWidth="1"/>
    <col min="14082" max="14082" width="19.7109375" customWidth="1"/>
    <col min="14083" max="14083" width="13.7109375" customWidth="1"/>
    <col min="14084" max="14084" width="17.85546875" customWidth="1"/>
    <col min="14085" max="14085" width="14" customWidth="1"/>
    <col min="14086" max="14086" width="15.7109375" bestFit="1" customWidth="1"/>
    <col min="14087" max="14087" width="11" bestFit="1" customWidth="1"/>
    <col min="14088" max="14088" width="15.7109375" bestFit="1" customWidth="1"/>
    <col min="14089" max="14089" width="11" bestFit="1" customWidth="1"/>
    <col min="14090" max="14090" width="15.7109375" bestFit="1" customWidth="1"/>
    <col min="14091" max="14091" width="12.5703125" bestFit="1" customWidth="1"/>
    <col min="14335" max="14335" width="10.7109375" customWidth="1"/>
    <col min="14336" max="14336" width="129.5703125" customWidth="1"/>
    <col min="14337" max="14337" width="24" customWidth="1"/>
    <col min="14338" max="14338" width="19.7109375" customWidth="1"/>
    <col min="14339" max="14339" width="13.7109375" customWidth="1"/>
    <col min="14340" max="14340" width="17.85546875" customWidth="1"/>
    <col min="14341" max="14341" width="14" customWidth="1"/>
    <col min="14342" max="14342" width="15.7109375" bestFit="1" customWidth="1"/>
    <col min="14343" max="14343" width="11" bestFit="1" customWidth="1"/>
    <col min="14344" max="14344" width="15.7109375" bestFit="1" customWidth="1"/>
    <col min="14345" max="14345" width="11" bestFit="1" customWidth="1"/>
    <col min="14346" max="14346" width="15.7109375" bestFit="1" customWidth="1"/>
    <col min="14347" max="14347" width="12.5703125" bestFit="1" customWidth="1"/>
    <col min="14591" max="14591" width="10.7109375" customWidth="1"/>
    <col min="14592" max="14592" width="129.5703125" customWidth="1"/>
    <col min="14593" max="14593" width="24" customWidth="1"/>
    <col min="14594" max="14594" width="19.7109375" customWidth="1"/>
    <col min="14595" max="14595" width="13.7109375" customWidth="1"/>
    <col min="14596" max="14596" width="17.85546875" customWidth="1"/>
    <col min="14597" max="14597" width="14" customWidth="1"/>
    <col min="14598" max="14598" width="15.7109375" bestFit="1" customWidth="1"/>
    <col min="14599" max="14599" width="11" bestFit="1" customWidth="1"/>
    <col min="14600" max="14600" width="15.7109375" bestFit="1" customWidth="1"/>
    <col min="14601" max="14601" width="11" bestFit="1" customWidth="1"/>
    <col min="14602" max="14602" width="15.7109375" bestFit="1" customWidth="1"/>
    <col min="14603" max="14603" width="12.5703125" bestFit="1" customWidth="1"/>
    <col min="14847" max="14847" width="10.7109375" customWidth="1"/>
    <col min="14848" max="14848" width="129.5703125" customWidth="1"/>
    <col min="14849" max="14849" width="24" customWidth="1"/>
    <col min="14850" max="14850" width="19.7109375" customWidth="1"/>
    <col min="14851" max="14851" width="13.7109375" customWidth="1"/>
    <col min="14852" max="14852" width="17.85546875" customWidth="1"/>
    <col min="14853" max="14853" width="14" customWidth="1"/>
    <col min="14854" max="14854" width="15.7109375" bestFit="1" customWidth="1"/>
    <col min="14855" max="14855" width="11" bestFit="1" customWidth="1"/>
    <col min="14856" max="14856" width="15.7109375" bestFit="1" customWidth="1"/>
    <col min="14857" max="14857" width="11" bestFit="1" customWidth="1"/>
    <col min="14858" max="14858" width="15.7109375" bestFit="1" customWidth="1"/>
    <col min="14859" max="14859" width="12.5703125" bestFit="1" customWidth="1"/>
    <col min="15103" max="15103" width="10.7109375" customWidth="1"/>
    <col min="15104" max="15104" width="129.5703125" customWidth="1"/>
    <col min="15105" max="15105" width="24" customWidth="1"/>
    <col min="15106" max="15106" width="19.7109375" customWidth="1"/>
    <col min="15107" max="15107" width="13.7109375" customWidth="1"/>
    <col min="15108" max="15108" width="17.85546875" customWidth="1"/>
    <col min="15109" max="15109" width="14" customWidth="1"/>
    <col min="15110" max="15110" width="15.7109375" bestFit="1" customWidth="1"/>
    <col min="15111" max="15111" width="11" bestFit="1" customWidth="1"/>
    <col min="15112" max="15112" width="15.7109375" bestFit="1" customWidth="1"/>
    <col min="15113" max="15113" width="11" bestFit="1" customWidth="1"/>
    <col min="15114" max="15114" width="15.7109375" bestFit="1" customWidth="1"/>
    <col min="15115" max="15115" width="12.5703125" bestFit="1" customWidth="1"/>
    <col min="15359" max="15359" width="10.7109375" customWidth="1"/>
    <col min="15360" max="15360" width="129.5703125" customWidth="1"/>
    <col min="15361" max="15361" width="24" customWidth="1"/>
    <col min="15362" max="15362" width="19.7109375" customWidth="1"/>
    <col min="15363" max="15363" width="13.7109375" customWidth="1"/>
    <col min="15364" max="15364" width="17.85546875" customWidth="1"/>
    <col min="15365" max="15365" width="14" customWidth="1"/>
    <col min="15366" max="15366" width="15.7109375" bestFit="1" customWidth="1"/>
    <col min="15367" max="15367" width="11" bestFit="1" customWidth="1"/>
    <col min="15368" max="15368" width="15.7109375" bestFit="1" customWidth="1"/>
    <col min="15369" max="15369" width="11" bestFit="1" customWidth="1"/>
    <col min="15370" max="15370" width="15.7109375" bestFit="1" customWidth="1"/>
    <col min="15371" max="15371" width="12.5703125" bestFit="1" customWidth="1"/>
    <col min="15615" max="15615" width="10.7109375" customWidth="1"/>
    <col min="15616" max="15616" width="129.5703125" customWidth="1"/>
    <col min="15617" max="15617" width="24" customWidth="1"/>
    <col min="15618" max="15618" width="19.7109375" customWidth="1"/>
    <col min="15619" max="15619" width="13.7109375" customWidth="1"/>
    <col min="15620" max="15620" width="17.85546875" customWidth="1"/>
    <col min="15621" max="15621" width="14" customWidth="1"/>
    <col min="15622" max="15622" width="15.7109375" bestFit="1" customWidth="1"/>
    <col min="15623" max="15623" width="11" bestFit="1" customWidth="1"/>
    <col min="15624" max="15624" width="15.7109375" bestFit="1" customWidth="1"/>
    <col min="15625" max="15625" width="11" bestFit="1" customWidth="1"/>
    <col min="15626" max="15626" width="15.7109375" bestFit="1" customWidth="1"/>
    <col min="15627" max="15627" width="12.5703125" bestFit="1" customWidth="1"/>
    <col min="15871" max="15871" width="10.7109375" customWidth="1"/>
    <col min="15872" max="15872" width="129.5703125" customWidth="1"/>
    <col min="15873" max="15873" width="24" customWidth="1"/>
    <col min="15874" max="15874" width="19.7109375" customWidth="1"/>
    <col min="15875" max="15875" width="13.7109375" customWidth="1"/>
    <col min="15876" max="15876" width="17.85546875" customWidth="1"/>
    <col min="15877" max="15877" width="14" customWidth="1"/>
    <col min="15878" max="15878" width="15.7109375" bestFit="1" customWidth="1"/>
    <col min="15879" max="15879" width="11" bestFit="1" customWidth="1"/>
    <col min="15880" max="15880" width="15.7109375" bestFit="1" customWidth="1"/>
    <col min="15881" max="15881" width="11" bestFit="1" customWidth="1"/>
    <col min="15882" max="15882" width="15.7109375" bestFit="1" customWidth="1"/>
    <col min="15883" max="15883" width="12.5703125" bestFit="1" customWidth="1"/>
    <col min="16127" max="16127" width="10.7109375" customWidth="1"/>
    <col min="16128" max="16128" width="129.5703125" customWidth="1"/>
    <col min="16129" max="16129" width="24" customWidth="1"/>
    <col min="16130" max="16130" width="19.7109375" customWidth="1"/>
    <col min="16131" max="16131" width="13.7109375" customWidth="1"/>
    <col min="16132" max="16132" width="17.85546875" customWidth="1"/>
    <col min="16133" max="16133" width="14" customWidth="1"/>
    <col min="16134" max="16134" width="15.7109375" bestFit="1" customWidth="1"/>
    <col min="16135" max="16135" width="11" bestFit="1" customWidth="1"/>
    <col min="16136" max="16136" width="15.7109375" bestFit="1" customWidth="1"/>
    <col min="16137" max="16137" width="11" bestFit="1" customWidth="1"/>
    <col min="16138" max="16138" width="15.7109375" bestFit="1" customWidth="1"/>
    <col min="16139" max="16139" width="12.5703125" bestFit="1" customWidth="1"/>
  </cols>
  <sheetData>
    <row r="1" spans="1:11" ht="28.5">
      <c r="A1" s="46" t="s">
        <v>50</v>
      </c>
      <c r="B1" s="47"/>
      <c r="C1" s="47"/>
      <c r="D1" s="48"/>
      <c r="E1" s="91"/>
      <c r="F1" s="49"/>
      <c r="G1" s="49"/>
      <c r="H1" s="49"/>
      <c r="I1" s="49"/>
      <c r="J1" s="49"/>
      <c r="K1" s="49"/>
    </row>
    <row r="2" spans="1:11" ht="28.5">
      <c r="A2" s="132" t="s">
        <v>30</v>
      </c>
      <c r="B2" s="133"/>
      <c r="C2" s="50"/>
      <c r="D2" s="50"/>
      <c r="E2" s="92"/>
      <c r="F2" s="51"/>
      <c r="G2" s="51"/>
      <c r="H2" s="51"/>
      <c r="I2" s="51"/>
      <c r="J2" s="51"/>
      <c r="K2" s="51"/>
    </row>
    <row r="3" spans="1:11" ht="39">
      <c r="A3" s="132" t="s">
        <v>41</v>
      </c>
      <c r="B3" s="133"/>
      <c r="C3" s="133"/>
      <c r="D3" s="133"/>
      <c r="E3" s="134"/>
      <c r="F3" s="52"/>
      <c r="G3" s="52"/>
      <c r="H3" s="52"/>
      <c r="I3" s="52"/>
      <c r="J3" s="52"/>
      <c r="K3" s="52"/>
    </row>
    <row r="4" spans="1:11" ht="29.25" thickBot="1">
      <c r="A4" s="53"/>
      <c r="B4" s="54"/>
      <c r="C4" s="55"/>
      <c r="D4" s="56"/>
      <c r="E4" s="93"/>
      <c r="F4" s="57"/>
      <c r="G4" s="57"/>
      <c r="H4" s="57"/>
      <c r="I4" s="57"/>
      <c r="J4" s="57"/>
      <c r="K4" s="57"/>
    </row>
    <row r="5" spans="1:11" ht="45">
      <c r="A5" s="135" t="s">
        <v>26</v>
      </c>
      <c r="B5" s="136"/>
      <c r="C5" s="136"/>
      <c r="D5" s="136"/>
      <c r="E5" s="137"/>
      <c r="F5" s="58"/>
      <c r="G5" s="58"/>
      <c r="H5" s="58"/>
      <c r="I5" s="58"/>
      <c r="J5" s="58"/>
      <c r="K5" s="58"/>
    </row>
    <row r="6" spans="1:11" ht="44.25" customHeight="1" thickBot="1">
      <c r="A6" s="138"/>
      <c r="B6" s="139"/>
      <c r="C6" s="139"/>
      <c r="D6" s="139"/>
      <c r="E6" s="140"/>
      <c r="F6" s="58"/>
      <c r="G6" s="58"/>
      <c r="H6" s="58"/>
      <c r="I6" s="58"/>
      <c r="J6" s="58"/>
      <c r="K6" s="58"/>
    </row>
    <row r="7" spans="1:11" ht="45.75" hidden="1" thickBot="1">
      <c r="A7" s="141"/>
      <c r="B7" s="142"/>
      <c r="C7" s="142"/>
      <c r="D7" s="142"/>
      <c r="E7" s="143"/>
      <c r="F7" s="58"/>
      <c r="G7" s="58"/>
      <c r="H7" s="58"/>
      <c r="I7" s="58"/>
      <c r="J7" s="58"/>
      <c r="K7" s="58"/>
    </row>
    <row r="8" spans="1:11" ht="21" thickBot="1">
      <c r="A8" s="144" t="s">
        <v>27</v>
      </c>
      <c r="B8" s="146" t="s">
        <v>10</v>
      </c>
      <c r="C8" s="148" t="s">
        <v>28</v>
      </c>
      <c r="D8" s="150" t="s">
        <v>52</v>
      </c>
      <c r="E8" s="151"/>
      <c r="F8" s="59"/>
      <c r="G8" s="59"/>
      <c r="H8" s="59"/>
      <c r="I8" s="59"/>
      <c r="J8" s="59"/>
      <c r="K8" s="59"/>
    </row>
    <row r="9" spans="1:11" ht="21" thickBot="1">
      <c r="A9" s="145"/>
      <c r="B9" s="147"/>
      <c r="C9" s="149"/>
      <c r="D9" s="152" t="s">
        <v>51</v>
      </c>
      <c r="E9" s="153"/>
      <c r="F9" s="131"/>
      <c r="G9" s="131"/>
      <c r="H9" s="131"/>
      <c r="I9" s="131"/>
      <c r="J9" s="131"/>
      <c r="K9" s="131"/>
    </row>
    <row r="10" spans="1:11" ht="19.5">
      <c r="A10" s="60" t="s">
        <v>21</v>
      </c>
      <c r="B10" s="36" t="s">
        <v>31</v>
      </c>
      <c r="C10" s="61"/>
      <c r="D10" s="62"/>
      <c r="E10" s="87"/>
      <c r="F10" s="63"/>
      <c r="G10" s="64"/>
      <c r="H10" s="63"/>
      <c r="I10" s="64"/>
      <c r="J10" s="63"/>
      <c r="K10" s="64"/>
    </row>
    <row r="11" spans="1:11" ht="19.5">
      <c r="A11" s="60" t="s">
        <v>42</v>
      </c>
      <c r="B11" s="80" t="s">
        <v>34</v>
      </c>
      <c r="C11" s="61"/>
      <c r="D11" s="62"/>
      <c r="E11" s="88"/>
      <c r="F11" s="63"/>
      <c r="G11" s="64"/>
      <c r="H11" s="63"/>
      <c r="I11" s="64"/>
      <c r="J11" s="63"/>
      <c r="K11" s="64"/>
    </row>
    <row r="12" spans="1:11" ht="43.5" customHeight="1">
      <c r="A12" s="60" t="s">
        <v>23</v>
      </c>
      <c r="B12" s="44" t="s">
        <v>38</v>
      </c>
      <c r="C12" s="61"/>
      <c r="D12" s="62"/>
      <c r="E12" s="88"/>
      <c r="F12" s="63"/>
      <c r="G12" s="64"/>
      <c r="H12" s="63"/>
      <c r="I12" s="64"/>
      <c r="J12" s="63"/>
      <c r="K12" s="64"/>
    </row>
    <row r="13" spans="1:11" ht="21" customHeight="1">
      <c r="A13" s="60" t="s">
        <v>24</v>
      </c>
      <c r="B13" s="80" t="s">
        <v>35</v>
      </c>
      <c r="C13" s="61"/>
      <c r="D13" s="62"/>
      <c r="E13" s="88"/>
      <c r="F13" s="63"/>
      <c r="G13" s="64"/>
      <c r="H13" s="63"/>
      <c r="I13" s="64"/>
      <c r="J13" s="63"/>
      <c r="K13" s="64"/>
    </row>
    <row r="14" spans="1:11" ht="19.5">
      <c r="A14" s="60" t="s">
        <v>25</v>
      </c>
      <c r="B14" s="44" t="s">
        <v>36</v>
      </c>
      <c r="C14" s="61"/>
      <c r="D14" s="62"/>
      <c r="E14" s="88"/>
      <c r="F14" s="63"/>
      <c r="G14" s="64"/>
      <c r="H14" s="63"/>
      <c r="I14" s="64"/>
      <c r="J14" s="63"/>
      <c r="K14" s="64"/>
    </row>
    <row r="15" spans="1:11" ht="19.5">
      <c r="A15" s="60" t="s">
        <v>43</v>
      </c>
      <c r="B15" s="44" t="s">
        <v>44</v>
      </c>
      <c r="C15" s="61"/>
      <c r="D15" s="62"/>
      <c r="E15" s="88"/>
      <c r="F15" s="63"/>
      <c r="G15" s="64"/>
      <c r="H15" s="63"/>
      <c r="I15" s="64"/>
      <c r="J15" s="63"/>
      <c r="K15" s="64"/>
    </row>
    <row r="16" spans="1:11" ht="19.5">
      <c r="A16" s="60"/>
      <c r="B16" s="65"/>
      <c r="C16" s="61"/>
      <c r="D16" s="62"/>
      <c r="E16" s="88"/>
      <c r="F16" s="63"/>
      <c r="G16" s="64"/>
      <c r="H16" s="63"/>
      <c r="I16" s="64"/>
      <c r="J16" s="63"/>
      <c r="K16" s="64"/>
    </row>
    <row r="17" spans="1:17" ht="19.5">
      <c r="A17" s="60"/>
      <c r="B17" s="65"/>
      <c r="C17" s="61"/>
      <c r="D17" s="62"/>
      <c r="E17" s="88"/>
      <c r="F17" s="63"/>
      <c r="G17" s="64"/>
      <c r="H17" s="63"/>
      <c r="I17" s="64"/>
      <c r="J17" s="63"/>
      <c r="K17" s="64"/>
    </row>
    <row r="18" spans="1:17" ht="19.5">
      <c r="A18" s="60"/>
      <c r="B18" s="65"/>
      <c r="C18" s="61"/>
      <c r="D18" s="62"/>
      <c r="E18" s="88"/>
      <c r="F18" s="63"/>
      <c r="G18" s="64"/>
      <c r="H18" s="63"/>
      <c r="I18" s="64"/>
      <c r="J18" s="63"/>
      <c r="K18" s="64"/>
    </row>
    <row r="19" spans="1:17" ht="19.5">
      <c r="A19" s="60"/>
      <c r="B19" s="65"/>
      <c r="C19" s="61"/>
      <c r="D19" s="62"/>
      <c r="E19" s="88"/>
      <c r="F19" s="63"/>
      <c r="G19" s="64"/>
      <c r="H19" s="63"/>
      <c r="I19" s="64"/>
      <c r="J19" s="63"/>
      <c r="K19" s="64"/>
    </row>
    <row r="20" spans="1:17" ht="19.5">
      <c r="A20" s="60"/>
      <c r="B20" s="65"/>
      <c r="C20" s="61"/>
      <c r="D20" s="62"/>
      <c r="E20" s="88"/>
      <c r="F20" s="63"/>
      <c r="G20" s="64"/>
      <c r="H20" s="63"/>
      <c r="I20" s="64"/>
      <c r="J20" s="63"/>
      <c r="K20" s="64"/>
    </row>
    <row r="21" spans="1:17" ht="19.5">
      <c r="A21" s="60"/>
      <c r="B21" s="65"/>
      <c r="C21" s="61"/>
      <c r="D21" s="62"/>
      <c r="E21" s="88"/>
      <c r="F21" s="63"/>
      <c r="G21" s="64"/>
      <c r="H21" s="63"/>
      <c r="I21" s="64"/>
      <c r="J21" s="63"/>
      <c r="K21" s="64"/>
    </row>
    <row r="22" spans="1:17" ht="19.5">
      <c r="A22" s="60"/>
      <c r="B22" s="65"/>
      <c r="C22" s="61"/>
      <c r="D22" s="62"/>
      <c r="E22" s="88"/>
      <c r="F22" s="63"/>
      <c r="G22" s="64"/>
      <c r="H22" s="63"/>
      <c r="I22" s="64"/>
      <c r="J22" s="63"/>
      <c r="K22" s="64"/>
    </row>
    <row r="23" spans="1:17" ht="19.5">
      <c r="A23" s="60"/>
      <c r="B23" s="65"/>
      <c r="C23" s="61"/>
      <c r="D23" s="62"/>
      <c r="E23" s="88"/>
      <c r="F23" s="63"/>
      <c r="G23" s="64"/>
      <c r="H23" s="63"/>
      <c r="I23" s="64"/>
      <c r="J23" s="63"/>
      <c r="K23" s="64"/>
    </row>
    <row r="24" spans="1:17" ht="19.5">
      <c r="A24" s="66"/>
      <c r="B24" s="67" t="s">
        <v>29</v>
      </c>
      <c r="C24" s="68"/>
      <c r="D24" s="69"/>
      <c r="E24" s="89"/>
      <c r="F24" s="70"/>
      <c r="G24" s="71"/>
      <c r="H24" s="70"/>
      <c r="I24" s="71"/>
      <c r="J24" s="70"/>
      <c r="K24" s="71"/>
    </row>
    <row r="25" spans="1:17" ht="20.25" thickBot="1">
      <c r="A25" s="72"/>
      <c r="B25" s="73"/>
      <c r="C25" s="74"/>
      <c r="D25" s="75"/>
      <c r="E25" s="90"/>
      <c r="F25" s="76"/>
      <c r="G25" s="71"/>
      <c r="H25" s="76"/>
      <c r="I25" s="71"/>
      <c r="J25" s="76"/>
      <c r="K25" s="71"/>
    </row>
    <row r="27" spans="1:17">
      <c r="Q27">
        <f>0.75+0.5</f>
        <v>1.25</v>
      </c>
    </row>
    <row r="31" spans="1:17">
      <c r="B31" s="77"/>
      <c r="D31" s="77"/>
      <c r="E31" s="77"/>
    </row>
    <row r="32" spans="1:17">
      <c r="B32" s="78"/>
    </row>
    <row r="33" spans="2:2">
      <c r="B33" s="79"/>
    </row>
  </sheetData>
  <mergeCells count="11">
    <mergeCell ref="F9:G9"/>
    <mergeCell ref="H9:I9"/>
    <mergeCell ref="J9:K9"/>
    <mergeCell ref="A2:B2"/>
    <mergeCell ref="A3:E3"/>
    <mergeCell ref="A5:E7"/>
    <mergeCell ref="A8:A9"/>
    <mergeCell ref="B8:B9"/>
    <mergeCell ref="C8:C9"/>
    <mergeCell ref="D8:E8"/>
    <mergeCell ref="D9:E9"/>
  </mergeCells>
  <phoneticPr fontId="45" type="noConversion"/>
  <pageMargins left="0.511811024" right="0.511811024" top="0.78740157499999996" bottom="0.78740157499999996" header="0.31496062000000002" footer="0.31496062000000002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(2)</vt:lpstr>
      <vt:lpstr>CRONOGRAMA</vt:lpstr>
      <vt:lpstr>CRONOGRAMA!Area_de_impressao</vt:lpstr>
      <vt:lpstr>'Orçamento (2)'!Area_de_impressao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Vogt</dc:creator>
  <cp:lastModifiedBy>Daniela de Oliveira</cp:lastModifiedBy>
  <cp:lastPrinted>2023-04-25T11:34:36Z</cp:lastPrinted>
  <dcterms:created xsi:type="dcterms:W3CDTF">2019-04-02T13:47:36Z</dcterms:created>
  <dcterms:modified xsi:type="dcterms:W3CDTF">2023-05-26T21:03:09Z</dcterms:modified>
</cp:coreProperties>
</file>