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501" codeName="{B6124F1A-AFFB-F854-7757-9A1D4C6FC43C}"/>
  <workbookPr codeName="EstaPasta_de_trabalho"/>
  <mc:AlternateContent xmlns:mc="http://schemas.openxmlformats.org/markup-compatibility/2006">
    <mc:Choice Requires="x15">
      <x15ac:absPath xmlns:x15ac="http://schemas.microsoft.com/office/spreadsheetml/2010/11/ac" url="\\172.16.1.16\Dados\SecAdm\SetAdm\DocSMA\Licitação (Tomada de Preços)\013-23 Rampa de acesso na porta de saída de emergência da EMEF Germano Dockhorn (Exclusiva)\Orçamento SEM VALORES\"/>
    </mc:Choice>
  </mc:AlternateContent>
  <xr:revisionPtr revIDLastSave="0" documentId="8_{63C2FE09-FD1B-4104-89C7-A3291F8EC29D}" xr6:coauthVersionLast="47" xr6:coauthVersionMax="47" xr10:uidLastSave="{00000000-0000-0000-0000-000000000000}"/>
  <bookViews>
    <workbookView xWindow="-120" yWindow="-120" windowWidth="29040" windowHeight="15840" tabRatio="708" xr2:uid="{00000000-000D-0000-FFFF-FFFF00000000}"/>
  </bookViews>
  <sheets>
    <sheet name="Orçamento" sheetId="54" r:id="rId1"/>
    <sheet name="Cronograma" sheetId="55" r:id="rId2"/>
  </sheets>
  <externalReferences>
    <externalReference r:id="rId3"/>
    <externalReference r:id="rId4"/>
    <externalReference r:id="rId5"/>
    <externalReference r:id="rId6"/>
  </externalReferences>
  <definedNames>
    <definedName name="ACOMPANHAMENTO" hidden="1">IF(VALUE(#REF!)=2,"BM","PLE")</definedName>
    <definedName name="_xlnm.Print_Area" localSheetId="1">Cronograma!$A$1:$M$34</definedName>
    <definedName name="_xlnm.Print_Area" localSheetId="0">Orçamento!$A$1:$M$43</definedName>
    <definedName name="AUTOEVENTO" hidden="1">#REF!</definedName>
    <definedName name="BM.medicao" hidden="1">OFFSET(#REF!,1,0)</definedName>
    <definedName name="CAIXA.Modo" hidden="1">#REF!</definedName>
    <definedName name="Excel_BuiltIn_Print_Area_1">#REF!</definedName>
    <definedName name="Excel_BuiltIn_Print_Area_1_1">#REF!</definedName>
    <definedName name="Excel_BuiltIn_Print_Area_1_1_1">#REF!</definedName>
    <definedName name="Import.Apelido" hidden="1">#REF!</definedName>
    <definedName name="Import.Contrapartida" hidden="1">#REF!</definedName>
    <definedName name="Import.CR" hidden="1">#REF!</definedName>
    <definedName name="Import.DescLote" hidden="1">[1]DADOS!$F$17</definedName>
    <definedName name="Import.Município" hidden="1">#REF!</definedName>
    <definedName name="Import.Proponente" hidden="1">#REF!</definedName>
    <definedName name="import.recurso" hidden="1">#REF!</definedName>
    <definedName name="Import.Repasse" hidden="1">#REF!</definedName>
    <definedName name="Import.RespOrçamento" hidden="1">[2]DADOS!$F$22:$F$24</definedName>
    <definedName name="Import.SICONV" hidden="1">#REF!</definedName>
    <definedName name="ORÇAMENTO.CustoUnitario" localSheetId="0" hidden="1">ROUND(Orçamento!$U1,15-13*Orçamento!$AF$7)</definedName>
    <definedName name="ORÇAMENTO.CustoUnitario" hidden="1">ROUND(#REF!,15-13*#REF!)</definedName>
    <definedName name="ORÇAMENTO.PrecoUnitarioLicitado" localSheetId="0" hidden="1">Orçamento!$AL1</definedName>
    <definedName name="ORÇAMENTO.PrecoUnitarioLicitado" hidden="1">#REF!</definedName>
    <definedName name="PLE.Medicao" hidden="1">#REF!</definedName>
    <definedName name="PO.PrecoUnitario">ROUND(#REF!,15-13*#REF!)</definedName>
    <definedName name="PO.Quantidade">ROUND(#REF!,15-13*#REF!)</definedName>
    <definedName name="RRE.MaxCPAcum" hidden="1">#REF!</definedName>
    <definedName name="RRE.MaxCPAnt" hidden="1">#REF!</definedName>
    <definedName name="RRE.MaxOUAcum" hidden="1">#REF!</definedName>
    <definedName name="RRE.MaxOUAnt" hidden="1">#REF!</definedName>
    <definedName name="RRE.Numero" hidden="1">OFFSET([1]RRE!$O$7,0,1)</definedName>
    <definedName name="RRE.VIMeta" hidden="1">#REF!</definedName>
    <definedName name="SomaAgrup">SUMIF(OFFSET(#REF!,1,0,#REF!),"S",OFFSET(#REF!,1,0,#REF!))</definedName>
    <definedName name="TIPOORCAMENTO" hidden="1">IF(VALUE([3]MENU!$O$3)=2,"Licitado","Proposto")</definedName>
    <definedName name="TipoOrçamento">"BASE"</definedName>
    <definedName name="VTOTAL1">ROUND(PO.Quantidade*PO.PrecoUnitario,15-13*#REF!)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3" i="55" l="1"/>
  <c r="B12" i="55"/>
  <c r="B11" i="55"/>
  <c r="A2" i="55"/>
  <c r="L1048576" i="54"/>
  <c r="F29" i="54"/>
  <c r="G29" i="54"/>
  <c r="F25" i="54"/>
  <c r="G25" i="54"/>
  <c r="F26" i="54"/>
  <c r="G26" i="54"/>
  <c r="F24" i="54"/>
  <c r="G24" i="54"/>
  <c r="F30" i="54"/>
  <c r="G30" i="54"/>
  <c r="F28" i="54"/>
  <c r="G28" i="54"/>
  <c r="F27" i="54"/>
  <c r="G27" i="54"/>
  <c r="F23" i="54"/>
  <c r="G23" i="54"/>
  <c r="F22" i="54"/>
  <c r="G22" i="54"/>
</calcChain>
</file>

<file path=xl/sharedStrings.xml><?xml version="1.0" encoding="utf-8"?>
<sst xmlns="http://schemas.openxmlformats.org/spreadsheetml/2006/main" count="92" uniqueCount="77">
  <si>
    <t>ÁREA CALÇAMENTO EXISTENTE</t>
  </si>
  <si>
    <t>ÁREA TERRENO NATURAL</t>
  </si>
  <si>
    <t>EXTENSÃO CALÇAMENTO EXISTENTE:</t>
  </si>
  <si>
    <t>EXTENSÃO TERRENO NATURAL:</t>
  </si>
  <si>
    <t>ÁREA REMENDO PROFUNDO:</t>
  </si>
  <si>
    <t>ÁREA REPERFILAGEM:</t>
  </si>
  <si>
    <t>m²</t>
  </si>
  <si>
    <t>m</t>
  </si>
  <si>
    <t>Item</t>
  </si>
  <si>
    <t>Discriminação dos Serviços</t>
  </si>
  <si>
    <t>Material</t>
  </si>
  <si>
    <t>Mão-de-obra</t>
  </si>
  <si>
    <t>Valor Unitário</t>
  </si>
  <si>
    <t>Somatório Material</t>
  </si>
  <si>
    <t>Total por Item</t>
  </si>
  <si>
    <t>Somatório Mão-de-Obra</t>
  </si>
  <si>
    <t>TOTAL GERAL</t>
  </si>
  <si>
    <t>Unid.</t>
  </si>
  <si>
    <t>TIPO DE SERVIÇO: Obras viárias / Pavimentação</t>
  </si>
  <si>
    <t>PROPONENTE: PREFEITURA MUNICIPAL DE TRÊS DE MAIO</t>
  </si>
  <si>
    <t>SINAPI</t>
  </si>
  <si>
    <t>M2</t>
  </si>
  <si>
    <t>Orçamento</t>
  </si>
  <si>
    <t>M</t>
  </si>
  <si>
    <t>PASSEIO PÚBLICO</t>
  </si>
  <si>
    <t>LASTRO COM MATERIAL GRANULAR, APLICADO EM PISOS OU LAJES SOBRE SOLO,
ESPESSURA DE *5 CM*. AF_08/2017</t>
  </si>
  <si>
    <t>PISO PODOTÁTIL EM PLACAS DE CONCRETO, DIRECIONAL OU ALERTA, ASSENTADO COM ARGAMASSA COLANTE TIPO ACI - FORNECIMENTO E INSTALAÇÃO. AF_05/2020</t>
  </si>
  <si>
    <t>M3</t>
  </si>
  <si>
    <t>EXECUTOR: Licitação pública</t>
  </si>
  <si>
    <t>ORÇAMENTO DISCRIMINADO</t>
  </si>
  <si>
    <t>CORRIMÃO DUPLO, DIÂMETRO EXTERNO = 1 1/2, ALTURAS 70 E 92CM EM AÇO GALVANIZADO. AF_04/2019_PS</t>
  </si>
  <si>
    <t>GUARDA-CORPO DE AÇO GALVANIZADO DE 1,10M, MONTANTES TUBULARES DE 1.1/4 ESPAÇADOS DE 1,20M, TRAVESSA SUPERIOR DE 1.1/2, FIXADO COM CHUMBADOR MECÂNICO. AF_04/2019_PS</t>
  </si>
  <si>
    <t>C06</t>
  </si>
  <si>
    <t>C07</t>
  </si>
  <si>
    <t>RAMPA DE ACESSO - PPCI GERMANO DOCKHORN</t>
  </si>
  <si>
    <t>OBRA: EXECUÇÃO DE RAMPA DE ACESSO/ROTA DE FUGA - PPCI ESCOLA GERMANO DOCKHORN</t>
  </si>
  <si>
    <t>TRECHO: -</t>
  </si>
  <si>
    <t>EXECUÇÃO DE PASSEIO (CALÇADA) OU PISO DE CONCRETO COM CONCRETO MOLDADO IN LOCO, USINADO, ACABAMENTO CONVENCIONAL, ESPESSURA 8 CM. AF_08/2022</t>
  </si>
  <si>
    <t>CHAPISCO APLICADO EM ALVENARIA (SEM PRESENÇA DE VÃOS) E ESTRUTURAS DE CONCRETO DE FACHADA, COM COLHER DE PEDREIRO.  ARGAMASSA TRAÇO 1:3 COM PREPARO EM BETONEIRA 400L. AF_10/2022</t>
  </si>
  <si>
    <t>87894</t>
  </si>
  <si>
    <t>EMBOÇO OU MASSA ÚNICA EM ARGAMASSA INDUSTRIALIZADA, PREPARO MECÂNICO E APLICAÇÃO COM EQUIPAMENTO DE MISTURA E PROJEÇÃO DE 1,5 M3/H DE ARGAMASSA EM PANOS CEGOS DE FACHADA (SEM PRESENÇA DE VÃOS), ESPESSURA DE 25 MM. AF_08/2022</t>
  </si>
  <si>
    <t>87795</t>
  </si>
  <si>
    <t>ALVENARIA DE EMBASAMENTO COM BLOCO ESTRUTURAL DE CERÂMICA, DE 14X19X29CM E ARGAMASSA DE ASSENTAMENTO COM PREPARO EM BETONEIRA. AF_05/2020</t>
  </si>
  <si>
    <t>101166</t>
  </si>
  <si>
    <t>REGULARIZAÇÃO E COMPACTAÇÃO DE BASE PARA PASSEIO EM ARGILA COM ESPALHAMENTO INCLUINDO TRANSPORTE DMT = 2KM</t>
  </si>
  <si>
    <t>C09</t>
  </si>
  <si>
    <t>C10</t>
  </si>
  <si>
    <t>C08</t>
  </si>
  <si>
    <t>DATA:</t>
  </si>
  <si>
    <t>CRONOGRAMA FÍSICO-FINANCEIRO</t>
  </si>
  <si>
    <t>ITEM</t>
  </si>
  <si>
    <t>SERVIÇO</t>
  </si>
  <si>
    <t>TOTAL DA ETAPA</t>
  </si>
  <si>
    <t>MÊS</t>
  </si>
  <si>
    <t>1º MÊS</t>
  </si>
  <si>
    <t>2º MÊS</t>
  </si>
  <si>
    <t>3º MÊS</t>
  </si>
  <si>
    <t>4º MÊS</t>
  </si>
  <si>
    <t>5º MÊS</t>
  </si>
  <si>
    <t>R$</t>
  </si>
  <si>
    <t>%</t>
  </si>
  <si>
    <t>1.1</t>
  </si>
  <si>
    <t>1.0</t>
  </si>
  <si>
    <t>1.1.1</t>
  </si>
  <si>
    <t>1.1.2</t>
  </si>
  <si>
    <t>1.1.3</t>
  </si>
  <si>
    <t>1.1.4</t>
  </si>
  <si>
    <t>1.1.5</t>
  </si>
  <si>
    <t>1.1.6</t>
  </si>
  <si>
    <t>1.1.7</t>
  </si>
  <si>
    <t>1.1.8</t>
  </si>
  <si>
    <t>1.1.9</t>
  </si>
  <si>
    <t>TOTAL ACUMULADO</t>
  </si>
  <si>
    <t>TOTAL MÊS</t>
  </si>
  <si>
    <t>29 de maio de 2023</t>
  </si>
  <si>
    <t>Escola Germano Dockhorn</t>
  </si>
  <si>
    <t xml:space="preserve">OBS: Esse arquivo (XLS) serve apenas para edição, sendo o seu correto preenchimento de responsabilidade única e exclusiva do licitante, o qual deve observar os mesmos critérios estabelecidos nos arquivos disponibilizados no site (PDF).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</si>
</sst>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4" formatCode="_-&quot;R$&quot;\ * #,##0.00_-;\-&quot;R$&quot;\ * #,##0.00_-;_-&quot;R$&quot;\ * &quot;-&quot;??_-;_-@_-"/>
    <numFmt numFmtId="164" formatCode="_(* #,##0.00_);_(* \(#,##0.00\);_(* &quot;-&quot;??_);_(@_)"/>
    <numFmt numFmtId="165" formatCode="_(* #,##0.00_);_(* \(#,##0.00\);_(* \-??_);_(@_)"/>
    <numFmt numFmtId="166" formatCode="0.00;[Red]0.00"/>
    <numFmt numFmtId="167" formatCode="&quot;R$&quot;\ #,##0.00"/>
    <numFmt numFmtId="168" formatCode="General;General"/>
    <numFmt numFmtId="169" formatCode="[$-F800]dddd\,\ mmmm\ dd\,\ yyyy"/>
    <numFmt numFmtId="170" formatCode="_-&quot;R$&quot;* #,##0.00_-;\-&quot;R$&quot;* #,##0.00_-;_-&quot;R$&quot;* &quot;-&quot;??_-;_-@_-"/>
    <numFmt numFmtId="171" formatCode="&quot;R$ &quot;#,##0.00"/>
  </numFmts>
  <fonts count="30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8"/>
      <color indexed="62"/>
      <name val="Cambria"/>
      <family val="2"/>
    </font>
    <font>
      <b/>
      <sz val="1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1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b/>
      <sz val="9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b/>
      <sz val="10.5"/>
      <color theme="1"/>
      <name val="Times New Roman"/>
      <family val="1"/>
    </font>
    <font>
      <b/>
      <sz val="10"/>
      <color rgb="FFC00000"/>
      <name val="Arial"/>
      <family val="2"/>
    </font>
    <font>
      <sz val="10"/>
      <color rgb="FFC00000"/>
      <name val="Arial"/>
      <family val="2"/>
    </font>
    <font>
      <b/>
      <sz val="12"/>
      <color rgb="FFC00000"/>
      <name val="Arial"/>
      <family val="2"/>
    </font>
    <font>
      <b/>
      <sz val="11"/>
      <color rgb="FFC00000"/>
      <name val="Arial"/>
      <family val="2"/>
    </font>
    <font>
      <b/>
      <i/>
      <u/>
      <sz val="12"/>
      <color rgb="FF002060"/>
      <name val="Arial"/>
      <family val="2"/>
    </font>
    <font>
      <b/>
      <sz val="14"/>
      <name val="Arial"/>
      <family val="2"/>
    </font>
    <font>
      <sz val="9"/>
      <name val="Arial"/>
      <family val="2"/>
    </font>
    <font>
      <b/>
      <sz val="22"/>
      <name val="Calibri"/>
      <family val="2"/>
      <scheme val="minor"/>
    </font>
    <font>
      <b/>
      <sz val="16"/>
      <name val="Arial"/>
      <family val="2"/>
    </font>
    <font>
      <b/>
      <sz val="30"/>
      <name val="Calibri"/>
      <family val="2"/>
      <scheme val="minor"/>
    </font>
    <font>
      <b/>
      <sz val="28"/>
      <name val="Arial"/>
      <family val="2"/>
    </font>
    <font>
      <b/>
      <sz val="36"/>
      <name val="Arial"/>
      <family val="2"/>
    </font>
    <font>
      <b/>
      <sz val="18"/>
      <name val="Arial"/>
      <family val="2"/>
    </font>
    <font>
      <sz val="15"/>
      <name val="Arial"/>
      <family val="2"/>
    </font>
    <font>
      <b/>
      <sz val="15"/>
      <name val="Arial"/>
      <family val="2"/>
    </font>
    <font>
      <sz val="15"/>
      <name val="Calibri"/>
      <family val="2"/>
      <scheme val="minor"/>
    </font>
    <font>
      <sz val="15"/>
      <color indexed="1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22"/>
        <bgColor indexed="4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34998626667073579"/>
        <bgColor indexed="4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31"/>
      </patternFill>
    </fill>
  </fills>
  <borders count="58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8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8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/>
      <diagonal/>
    </border>
    <border>
      <left/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</borders>
  <cellStyleXfs count="11">
    <xf numFmtId="0" fontId="0" fillId="0" borderId="0"/>
    <xf numFmtId="164" fontId="7" fillId="0" borderId="0" applyFont="0" applyFill="0" applyBorder="0" applyAlignment="0" applyProtection="0"/>
    <xf numFmtId="0" fontId="2" fillId="0" borderId="0" applyNumberFormat="0" applyFill="0" applyBorder="0" applyAlignment="0" applyProtection="0"/>
    <xf numFmtId="165" fontId="7" fillId="0" borderId="0" applyFill="0" applyBorder="0" applyAlignment="0" applyProtection="0"/>
    <xf numFmtId="44" fontId="7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9" fillId="0" borderId="0"/>
    <xf numFmtId="0" fontId="7" fillId="0" borderId="0"/>
    <xf numFmtId="9" fontId="7" fillId="0" borderId="0" applyFont="0" applyFill="0" applyBorder="0" applyAlignment="0" applyProtection="0"/>
    <xf numFmtId="9" fontId="7" fillId="0" borderId="0" applyFill="0" applyBorder="0" applyAlignment="0" applyProtection="0"/>
  </cellStyleXfs>
  <cellXfs count="219">
    <xf numFmtId="0" fontId="0" fillId="0" borderId="0" xfId="0"/>
    <xf numFmtId="165" fontId="0" fillId="0" borderId="0" xfId="3" applyFont="1" applyFill="1" applyBorder="1" applyAlignment="1" applyProtection="1"/>
    <xf numFmtId="166" fontId="0" fillId="0" borderId="0" xfId="0" applyNumberFormat="1"/>
    <xf numFmtId="0" fontId="0" fillId="0" borderId="0" xfId="0" applyAlignment="1">
      <alignment horizontal="center"/>
    </xf>
    <xf numFmtId="166" fontId="3" fillId="0" borderId="3" xfId="0" applyNumberFormat="1" applyFont="1" applyBorder="1" applyAlignment="1">
      <alignment horizontal="center" vertical="center"/>
    </xf>
    <xf numFmtId="165" fontId="3" fillId="0" borderId="3" xfId="3" applyFont="1" applyFill="1" applyBorder="1" applyAlignment="1" applyProtection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3" xfId="0" applyBorder="1" applyAlignment="1">
      <alignment horizontal="center" vertical="center"/>
    </xf>
    <xf numFmtId="165" fontId="0" fillId="0" borderId="3" xfId="3" applyFont="1" applyFill="1" applyBorder="1" applyAlignment="1" applyProtection="1">
      <alignment vertical="center"/>
    </xf>
    <xf numFmtId="0" fontId="0" fillId="0" borderId="3" xfId="0" applyBorder="1" applyAlignment="1">
      <alignment vertical="center" wrapText="1"/>
    </xf>
    <xf numFmtId="166" fontId="0" fillId="0" borderId="3" xfId="0" applyNumberFormat="1" applyBorder="1" applyAlignment="1">
      <alignment vertical="center"/>
    </xf>
    <xf numFmtId="166" fontId="0" fillId="0" borderId="3" xfId="0" applyNumberFormat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0" fillId="5" borderId="3" xfId="0" applyFill="1" applyBorder="1" applyAlignment="1">
      <alignment vertical="center"/>
    </xf>
    <xf numFmtId="2" fontId="0" fillId="0" borderId="3" xfId="0" applyNumberFormat="1" applyBorder="1" applyAlignment="1">
      <alignment horizontal="center" vertical="center"/>
    </xf>
    <xf numFmtId="2" fontId="0" fillId="3" borderId="3" xfId="3" applyNumberFormat="1" applyFont="1" applyFill="1" applyBorder="1" applyAlignment="1" applyProtection="1">
      <alignment horizontal="center" vertical="center"/>
    </xf>
    <xf numFmtId="0" fontId="0" fillId="0" borderId="3" xfId="0" applyBorder="1" applyAlignment="1">
      <alignment vertical="center"/>
    </xf>
    <xf numFmtId="0" fontId="3" fillId="0" borderId="0" xfId="0" applyFont="1" applyAlignment="1">
      <alignment vertical="center"/>
    </xf>
    <xf numFmtId="0" fontId="0" fillId="5" borderId="3" xfId="0" applyFill="1" applyBorder="1" applyAlignment="1">
      <alignment horizontal="center" vertical="center"/>
    </xf>
    <xf numFmtId="166" fontId="0" fillId="5" borderId="3" xfId="0" applyNumberFormat="1" applyFill="1" applyBorder="1" applyAlignment="1">
      <alignment vertical="center"/>
    </xf>
    <xf numFmtId="165" fontId="7" fillId="5" borderId="3" xfId="3" applyFill="1" applyBorder="1" applyAlignment="1" applyProtection="1">
      <alignment vertical="center"/>
    </xf>
    <xf numFmtId="0" fontId="0" fillId="5" borderId="0" xfId="0" applyFill="1" applyAlignment="1">
      <alignment vertical="center"/>
    </xf>
    <xf numFmtId="165" fontId="0" fillId="0" borderId="3" xfId="3" applyFont="1" applyFill="1" applyBorder="1" applyAlignment="1" applyProtection="1">
      <alignment horizontal="center" vertical="center"/>
    </xf>
    <xf numFmtId="165" fontId="3" fillId="2" borderId="3" xfId="3" applyFont="1" applyFill="1" applyBorder="1" applyAlignment="1" applyProtection="1">
      <alignment vertical="center"/>
    </xf>
    <xf numFmtId="166" fontId="3" fillId="2" borderId="3" xfId="0" applyNumberFormat="1" applyFont="1" applyFill="1" applyBorder="1" applyAlignment="1">
      <alignment vertical="center"/>
    </xf>
    <xf numFmtId="2" fontId="3" fillId="2" borderId="3" xfId="0" applyNumberFormat="1" applyFont="1" applyFill="1" applyBorder="1" applyAlignment="1">
      <alignment horizontal="center" vertical="center"/>
    </xf>
    <xf numFmtId="165" fontId="3" fillId="4" borderId="3" xfId="3" applyFont="1" applyFill="1" applyBorder="1" applyAlignment="1" applyProtection="1">
      <alignment vertical="center"/>
    </xf>
    <xf numFmtId="2" fontId="0" fillId="0" borderId="3" xfId="3" applyNumberFormat="1" applyFont="1" applyFill="1" applyBorder="1" applyAlignment="1" applyProtection="1">
      <alignment horizontal="center" vertical="center"/>
    </xf>
    <xf numFmtId="165" fontId="0" fillId="0" borderId="0" xfId="3" applyFont="1" applyFill="1" applyBorder="1" applyAlignment="1" applyProtection="1">
      <alignment vertical="center"/>
    </xf>
    <xf numFmtId="0" fontId="0" fillId="0" borderId="4" xfId="0" applyBorder="1" applyAlignment="1">
      <alignment horizontal="left" vertical="center"/>
    </xf>
    <xf numFmtId="165" fontId="0" fillId="0" borderId="5" xfId="3" applyFont="1" applyFill="1" applyBorder="1" applyAlignment="1" applyProtection="1">
      <alignment vertical="center"/>
    </xf>
    <xf numFmtId="0" fontId="3" fillId="5" borderId="4" xfId="0" applyFont="1" applyFill="1" applyBorder="1" applyAlignment="1">
      <alignment horizontal="left" vertical="center"/>
    </xf>
    <xf numFmtId="165" fontId="7" fillId="5" borderId="5" xfId="3" applyFill="1" applyBorder="1" applyAlignment="1" applyProtection="1">
      <alignment vertical="center"/>
    </xf>
    <xf numFmtId="0" fontId="0" fillId="0" borderId="4" xfId="0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65" fontId="3" fillId="0" borderId="5" xfId="3" applyFont="1" applyFill="1" applyBorder="1" applyAlignment="1" applyProtection="1">
      <alignment horizontal="center" vertical="center" wrapText="1"/>
    </xf>
    <xf numFmtId="0" fontId="3" fillId="6" borderId="14" xfId="0" applyFont="1" applyFill="1" applyBorder="1" applyAlignment="1">
      <alignment horizontal="center" vertical="center"/>
    </xf>
    <xf numFmtId="167" fontId="6" fillId="6" borderId="15" xfId="4" applyNumberFormat="1" applyFont="1" applyFill="1" applyBorder="1" applyAlignment="1">
      <alignment vertical="center"/>
    </xf>
    <xf numFmtId="0" fontId="3" fillId="4" borderId="4" xfId="0" applyFont="1" applyFill="1" applyBorder="1" applyAlignment="1">
      <alignment horizontal="center" vertical="center"/>
    </xf>
    <xf numFmtId="165" fontId="3" fillId="4" borderId="5" xfId="3" applyFont="1" applyFill="1" applyBorder="1" applyAlignment="1" applyProtection="1">
      <alignment vertical="center"/>
    </xf>
    <xf numFmtId="165" fontId="4" fillId="4" borderId="0" xfId="3" applyFont="1" applyFill="1" applyBorder="1" applyAlignment="1" applyProtection="1">
      <alignment horizontal="center" vertical="center"/>
    </xf>
    <xf numFmtId="167" fontId="3" fillId="0" borderId="0" xfId="0" applyNumberFormat="1" applyFont="1" applyAlignment="1">
      <alignment horizontal="center" vertical="center" wrapText="1"/>
    </xf>
    <xf numFmtId="167" fontId="0" fillId="0" borderId="0" xfId="3" applyNumberFormat="1" applyFont="1" applyFill="1" applyBorder="1" applyAlignment="1" applyProtection="1">
      <alignment horizontal="center"/>
    </xf>
    <xf numFmtId="167" fontId="3" fillId="4" borderId="0" xfId="3" applyNumberFormat="1" applyFont="1" applyFill="1" applyBorder="1" applyAlignment="1" applyProtection="1">
      <alignment horizontal="center" vertical="center"/>
    </xf>
    <xf numFmtId="167" fontId="0" fillId="0" borderId="0" xfId="0" applyNumberFormat="1" applyAlignment="1">
      <alignment horizontal="center" vertical="center"/>
    </xf>
    <xf numFmtId="2" fontId="3" fillId="0" borderId="0" xfId="0" applyNumberFormat="1" applyFont="1" applyAlignment="1">
      <alignment vertical="center"/>
    </xf>
    <xf numFmtId="2" fontId="0" fillId="0" borderId="0" xfId="0" applyNumberFormat="1" applyAlignment="1">
      <alignment vertical="center"/>
    </xf>
    <xf numFmtId="0" fontId="3" fillId="0" borderId="0" xfId="0" applyFont="1" applyAlignment="1">
      <alignment horizontal="center" vertical="center"/>
    </xf>
    <xf numFmtId="165" fontId="15" fillId="4" borderId="0" xfId="3" applyFont="1" applyFill="1" applyBorder="1" applyAlignment="1" applyProtection="1">
      <alignment horizontal="center" vertical="center"/>
    </xf>
    <xf numFmtId="0" fontId="14" fillId="0" borderId="0" xfId="0" applyFont="1"/>
    <xf numFmtId="0" fontId="13" fillId="0" borderId="0" xfId="0" applyFont="1" applyAlignment="1">
      <alignment vertical="center"/>
    </xf>
    <xf numFmtId="0" fontId="0" fillId="0" borderId="22" xfId="0" applyBorder="1" applyAlignment="1">
      <alignment horizontal="center" vertical="center"/>
    </xf>
    <xf numFmtId="0" fontId="0" fillId="0" borderId="18" xfId="0" applyBorder="1" applyAlignment="1">
      <alignment vertical="center"/>
    </xf>
    <xf numFmtId="165" fontId="0" fillId="0" borderId="18" xfId="3" applyFont="1" applyFill="1" applyBorder="1" applyAlignment="1" applyProtection="1">
      <alignment horizontal="center" vertical="center"/>
    </xf>
    <xf numFmtId="166" fontId="0" fillId="0" borderId="18" xfId="0" applyNumberFormat="1" applyBorder="1" applyAlignment="1">
      <alignment vertical="center"/>
    </xf>
    <xf numFmtId="165" fontId="0" fillId="0" borderId="18" xfId="3" applyFont="1" applyFill="1" applyBorder="1" applyAlignment="1" applyProtection="1">
      <alignment vertical="center"/>
    </xf>
    <xf numFmtId="165" fontId="0" fillId="0" borderId="23" xfId="3" applyFont="1" applyFill="1" applyBorder="1" applyAlignment="1" applyProtection="1">
      <alignment vertical="center"/>
    </xf>
    <xf numFmtId="0" fontId="0" fillId="0" borderId="24" xfId="0" applyBorder="1" applyAlignment="1">
      <alignment horizontal="left" vertical="center"/>
    </xf>
    <xf numFmtId="0" fontId="0" fillId="0" borderId="19" xfId="0" applyBorder="1" applyAlignment="1">
      <alignment vertical="center"/>
    </xf>
    <xf numFmtId="0" fontId="0" fillId="0" borderId="10" xfId="0" applyBorder="1" applyAlignment="1">
      <alignment horizontal="center" vertical="center"/>
    </xf>
    <xf numFmtId="165" fontId="7" fillId="3" borderId="19" xfId="3" applyFill="1" applyBorder="1" applyAlignment="1" applyProtection="1">
      <alignment horizontal="center" vertical="center"/>
    </xf>
    <xf numFmtId="166" fontId="0" fillId="0" borderId="19" xfId="0" applyNumberFormat="1" applyBorder="1" applyAlignment="1">
      <alignment vertical="center"/>
    </xf>
    <xf numFmtId="165" fontId="0" fillId="0" borderId="19" xfId="3" applyFont="1" applyFill="1" applyBorder="1" applyAlignment="1" applyProtection="1">
      <alignment vertical="center"/>
    </xf>
    <xf numFmtId="165" fontId="0" fillId="0" borderId="20" xfId="3" applyFont="1" applyFill="1" applyBorder="1" applyAlignment="1" applyProtection="1">
      <alignment vertical="center"/>
    </xf>
    <xf numFmtId="2" fontId="8" fillId="0" borderId="0" xfId="0" applyNumberFormat="1" applyFont="1" applyAlignment="1">
      <alignment horizontal="right"/>
    </xf>
    <xf numFmtId="4" fontId="8" fillId="0" borderId="0" xfId="0" applyNumberFormat="1" applyFont="1"/>
    <xf numFmtId="4" fontId="9" fillId="0" borderId="0" xfId="0" applyNumberFormat="1" applyFont="1" applyAlignment="1">
      <alignment horizontal="center"/>
    </xf>
    <xf numFmtId="0" fontId="10" fillId="0" borderId="0" xfId="0" applyFont="1" applyAlignment="1">
      <alignment horizontal="center" wrapText="1"/>
    </xf>
    <xf numFmtId="0" fontId="11" fillId="0" borderId="0" xfId="0" applyFont="1" applyAlignment="1">
      <alignment horizontal="center" wrapText="1"/>
    </xf>
    <xf numFmtId="166" fontId="0" fillId="0" borderId="3" xfId="0" applyNumberFormat="1" applyBorder="1" applyAlignment="1">
      <alignment vertical="center" wrapText="1"/>
    </xf>
    <xf numFmtId="10" fontId="0" fillId="0" borderId="3" xfId="3" applyNumberFormat="1" applyFont="1" applyFill="1" applyBorder="1" applyAlignment="1" applyProtection="1">
      <alignment vertical="center"/>
    </xf>
    <xf numFmtId="0" fontId="0" fillId="0" borderId="3" xfId="3" applyNumberFormat="1" applyFont="1" applyFill="1" applyBorder="1" applyAlignment="1" applyProtection="1">
      <alignment vertical="center"/>
    </xf>
    <xf numFmtId="0" fontId="0" fillId="0" borderId="3" xfId="0" applyBorder="1" applyAlignment="1">
      <alignment horizontal="left" vertical="center" wrapText="1"/>
    </xf>
    <xf numFmtId="0" fontId="3" fillId="5" borderId="3" xfId="0" applyFont="1" applyFill="1" applyBorder="1" applyAlignment="1">
      <alignment vertical="center"/>
    </xf>
    <xf numFmtId="0" fontId="1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2" fontId="14" fillId="0" borderId="0" xfId="0" applyNumberFormat="1" applyFont="1" applyAlignment="1">
      <alignment horizontal="center" vertical="center"/>
    </xf>
    <xf numFmtId="10" fontId="13" fillId="0" borderId="0" xfId="0" applyNumberFormat="1" applyFont="1" applyAlignment="1">
      <alignment horizontal="center" vertical="center"/>
    </xf>
    <xf numFmtId="10" fontId="3" fillId="0" borderId="0" xfId="0" applyNumberFormat="1" applyFont="1" applyAlignment="1">
      <alignment horizontal="center" vertical="center"/>
    </xf>
    <xf numFmtId="0" fontId="1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167" fontId="16" fillId="0" borderId="0" xfId="0" applyNumberFormat="1" applyFont="1" applyAlignment="1">
      <alignment horizontal="center" vertical="center"/>
    </xf>
    <xf numFmtId="167" fontId="6" fillId="0" borderId="0" xfId="0" applyNumberFormat="1" applyFont="1" applyAlignment="1">
      <alignment horizontal="center" vertical="center"/>
    </xf>
    <xf numFmtId="167" fontId="0" fillId="0" borderId="3" xfId="3" applyNumberFormat="1" applyFont="1" applyFill="1" applyBorder="1" applyAlignment="1" applyProtection="1">
      <alignment horizontal="center" vertical="center"/>
    </xf>
    <xf numFmtId="167" fontId="0" fillId="0" borderId="3" xfId="0" applyNumberFormat="1" applyBorder="1" applyAlignment="1">
      <alignment horizontal="center" vertical="center"/>
    </xf>
    <xf numFmtId="167" fontId="4" fillId="6" borderId="20" xfId="4" applyNumberFormat="1" applyFont="1" applyFill="1" applyBorder="1" applyAlignment="1" applyProtection="1">
      <alignment horizontal="center" vertical="center"/>
    </xf>
    <xf numFmtId="0" fontId="3" fillId="0" borderId="0" xfId="5" applyFont="1" applyAlignment="1">
      <alignment horizontal="left"/>
    </xf>
    <xf numFmtId="0" fontId="0" fillId="0" borderId="0" xfId="5" applyFont="1"/>
    <xf numFmtId="169" fontId="0" fillId="0" borderId="0" xfId="5" applyNumberFormat="1" applyFont="1" applyAlignment="1">
      <alignment horizontal="right"/>
    </xf>
    <xf numFmtId="169" fontId="0" fillId="0" borderId="0" xfId="5" applyNumberFormat="1" applyFont="1"/>
    <xf numFmtId="167" fontId="0" fillId="0" borderId="5" xfId="3" applyNumberFormat="1" applyFont="1" applyFill="1" applyBorder="1" applyAlignment="1" applyProtection="1">
      <alignment horizontal="center" vertical="center"/>
    </xf>
    <xf numFmtId="0" fontId="20" fillId="0" borderId="26" xfId="8" applyFont="1" applyBorder="1"/>
    <xf numFmtId="0" fontId="20" fillId="0" borderId="27" xfId="8" applyFont="1" applyBorder="1"/>
    <xf numFmtId="0" fontId="20" fillId="0" borderId="27" xfId="8" applyFont="1" applyBorder="1" applyAlignment="1">
      <alignment horizontal="left"/>
    </xf>
    <xf numFmtId="10" fontId="21" fillId="0" borderId="27" xfId="8" applyNumberFormat="1" applyFont="1" applyBorder="1" applyAlignment="1">
      <alignment horizontal="center"/>
    </xf>
    <xf numFmtId="0" fontId="21" fillId="0" borderId="27" xfId="8" applyFont="1" applyBorder="1" applyAlignment="1">
      <alignment horizontal="right"/>
    </xf>
    <xf numFmtId="0" fontId="21" fillId="0" borderId="27" xfId="8" applyFont="1" applyBorder="1" applyAlignment="1">
      <alignment horizontal="center"/>
    </xf>
    <xf numFmtId="0" fontId="21" fillId="0" borderId="27" xfId="8" applyFont="1" applyBorder="1" applyAlignment="1">
      <alignment horizontal="left"/>
    </xf>
    <xf numFmtId="0" fontId="21" fillId="0" borderId="28" xfId="8" applyFont="1" applyBorder="1" applyAlignment="1">
      <alignment horizontal="left"/>
    </xf>
    <xf numFmtId="0" fontId="21" fillId="3" borderId="0" xfId="8" applyFont="1" applyFill="1" applyAlignment="1">
      <alignment horizontal="left"/>
    </xf>
    <xf numFmtId="0" fontId="20" fillId="0" borderId="29" xfId="8" applyFont="1" applyBorder="1"/>
    <xf numFmtId="3" fontId="20" fillId="0" borderId="30" xfId="8" applyNumberFormat="1" applyFont="1" applyBorder="1"/>
    <xf numFmtId="0" fontId="20" fillId="0" borderId="30" xfId="8" applyFont="1" applyBorder="1"/>
    <xf numFmtId="0" fontId="20" fillId="0" borderId="31" xfId="8" applyFont="1" applyBorder="1"/>
    <xf numFmtId="0" fontId="20" fillId="3" borderId="0" xfId="8" applyFont="1" applyFill="1"/>
    <xf numFmtId="0" fontId="22" fillId="3" borderId="0" xfId="8" applyFont="1" applyFill="1"/>
    <xf numFmtId="0" fontId="20" fillId="0" borderId="32" xfId="8" applyFont="1" applyBorder="1" applyAlignment="1">
      <alignment horizontal="left"/>
    </xf>
    <xf numFmtId="0" fontId="20" fillId="0" borderId="25" xfId="8" applyFont="1" applyBorder="1" applyAlignment="1">
      <alignment horizontal="left"/>
    </xf>
    <xf numFmtId="0" fontId="20" fillId="0" borderId="25" xfId="8" applyFont="1" applyBorder="1" applyAlignment="1">
      <alignment horizontal="right"/>
    </xf>
    <xf numFmtId="4" fontId="20" fillId="0" borderId="25" xfId="8" applyNumberFormat="1" applyFont="1" applyBorder="1" applyAlignment="1">
      <alignment horizontal="left"/>
    </xf>
    <xf numFmtId="10" fontId="21" fillId="0" borderId="25" xfId="8" applyNumberFormat="1" applyFont="1" applyBorder="1" applyAlignment="1">
      <alignment horizontal="center"/>
    </xf>
    <xf numFmtId="0" fontId="21" fillId="0" borderId="25" xfId="8" applyFont="1" applyBorder="1" applyAlignment="1">
      <alignment horizontal="right"/>
    </xf>
    <xf numFmtId="0" fontId="21" fillId="0" borderId="25" xfId="8" applyFont="1" applyBorder="1" applyAlignment="1">
      <alignment horizontal="center"/>
    </xf>
    <xf numFmtId="0" fontId="21" fillId="0" borderId="33" xfId="8" applyFont="1" applyBorder="1" applyAlignment="1">
      <alignment horizontal="center"/>
    </xf>
    <xf numFmtId="0" fontId="21" fillId="3" borderId="0" xfId="8" applyFont="1" applyFill="1" applyAlignment="1">
      <alignment horizontal="center"/>
    </xf>
    <xf numFmtId="0" fontId="24" fillId="9" borderId="0" xfId="8" applyFont="1" applyFill="1" applyAlignment="1">
      <alignment vertical="center"/>
    </xf>
    <xf numFmtId="0" fontId="21" fillId="3" borderId="0" xfId="8" applyFont="1" applyFill="1" applyAlignment="1">
      <alignment vertical="center"/>
    </xf>
    <xf numFmtId="0" fontId="26" fillId="0" borderId="48" xfId="8" applyFont="1" applyBorder="1" applyAlignment="1">
      <alignment horizontal="center" vertical="center"/>
    </xf>
    <xf numFmtId="0" fontId="26" fillId="0" borderId="49" xfId="8" applyFont="1" applyBorder="1" applyAlignment="1">
      <alignment horizontal="center" vertical="center"/>
    </xf>
    <xf numFmtId="0" fontId="27" fillId="0" borderId="49" xfId="8" applyFont="1" applyBorder="1" applyAlignment="1">
      <alignment horizontal="right" vertical="center" wrapText="1"/>
    </xf>
    <xf numFmtId="4" fontId="26" fillId="0" borderId="49" xfId="8" applyNumberFormat="1" applyFont="1" applyBorder="1" applyAlignment="1">
      <alignment horizontal="center" vertical="center" wrapText="1"/>
    </xf>
    <xf numFmtId="10" fontId="26" fillId="4" borderId="49" xfId="9" applyNumberFormat="1" applyFont="1" applyFill="1" applyBorder="1" applyAlignment="1">
      <alignment horizontal="center" vertical="center"/>
    </xf>
    <xf numFmtId="4" fontId="26" fillId="0" borderId="49" xfId="8" applyNumberFormat="1" applyFont="1" applyBorder="1" applyAlignment="1">
      <alignment horizontal="right" vertical="center" wrapText="1"/>
    </xf>
    <xf numFmtId="9" fontId="26" fillId="4" borderId="49" xfId="9" applyFont="1" applyFill="1" applyBorder="1" applyAlignment="1">
      <alignment horizontal="center" vertical="center"/>
    </xf>
    <xf numFmtId="9" fontId="26" fillId="0" borderId="49" xfId="9" applyFont="1" applyBorder="1" applyAlignment="1">
      <alignment horizontal="center" vertical="center"/>
    </xf>
    <xf numFmtId="9" fontId="26" fillId="0" borderId="50" xfId="9" applyFont="1" applyBorder="1" applyAlignment="1">
      <alignment horizontal="center" vertical="center"/>
    </xf>
    <xf numFmtId="9" fontId="26" fillId="3" borderId="0" xfId="9" applyFont="1" applyFill="1" applyBorder="1" applyAlignment="1">
      <alignment horizontal="center" vertical="center"/>
    </xf>
    <xf numFmtId="49" fontId="26" fillId="0" borderId="4" xfId="8" applyNumberFormat="1" applyFont="1" applyBorder="1" applyAlignment="1">
      <alignment horizontal="center"/>
    </xf>
    <xf numFmtId="170" fontId="26" fillId="0" borderId="3" xfId="8" applyNumberFormat="1" applyFont="1" applyBorder="1" applyAlignment="1">
      <alignment horizontal="left"/>
    </xf>
    <xf numFmtId="4" fontId="26" fillId="0" borderId="3" xfId="8" applyNumberFormat="1" applyFont="1" applyBorder="1" applyAlignment="1">
      <alignment horizontal="right" vertical="center"/>
    </xf>
    <xf numFmtId="9" fontId="28" fillId="4" borderId="3" xfId="8" applyNumberFormat="1" applyFont="1" applyFill="1" applyBorder="1" applyAlignment="1">
      <alignment horizontal="center"/>
    </xf>
    <xf numFmtId="9" fontId="28" fillId="4" borderId="5" xfId="8" applyNumberFormat="1" applyFont="1" applyFill="1" applyBorder="1" applyAlignment="1">
      <alignment horizontal="center"/>
    </xf>
    <xf numFmtId="4" fontId="26" fillId="3" borderId="0" xfId="8" applyNumberFormat="1" applyFont="1" applyFill="1" applyAlignment="1">
      <alignment horizontal="right" vertical="center"/>
    </xf>
    <xf numFmtId="9" fontId="28" fillId="3" borderId="0" xfId="8" applyNumberFormat="1" applyFont="1" applyFill="1" applyAlignment="1">
      <alignment horizontal="center"/>
    </xf>
    <xf numFmtId="170" fontId="26" fillId="0" borderId="3" xfId="8" applyNumberFormat="1" applyFont="1" applyBorder="1" applyAlignment="1">
      <alignment horizontal="right"/>
    </xf>
    <xf numFmtId="0" fontId="26" fillId="0" borderId="3" xfId="8" applyFont="1" applyBorder="1" applyAlignment="1">
      <alignment vertical="center"/>
    </xf>
    <xf numFmtId="0" fontId="29" fillId="0" borderId="51" xfId="8" applyFont="1" applyBorder="1" applyAlignment="1">
      <alignment horizontal="center"/>
    </xf>
    <xf numFmtId="0" fontId="27" fillId="0" borderId="52" xfId="8" applyFont="1" applyBorder="1" applyAlignment="1">
      <alignment horizontal="right"/>
    </xf>
    <xf numFmtId="171" fontId="27" fillId="0" borderId="52" xfId="8" applyNumberFormat="1" applyFont="1" applyBorder="1" applyAlignment="1">
      <alignment horizontal="right"/>
    </xf>
    <xf numFmtId="4" fontId="26" fillId="0" borderId="52" xfId="8" applyNumberFormat="1" applyFont="1" applyBorder="1"/>
    <xf numFmtId="10" fontId="26" fillId="4" borderId="52" xfId="9" applyNumberFormat="1" applyFont="1" applyFill="1" applyBorder="1" applyAlignment="1">
      <alignment horizontal="center"/>
    </xf>
    <xf numFmtId="9" fontId="26" fillId="4" borderId="52" xfId="10" applyFont="1" applyFill="1" applyBorder="1" applyAlignment="1">
      <alignment horizontal="center"/>
    </xf>
    <xf numFmtId="9" fontId="7" fillId="4" borderId="52" xfId="10" applyFill="1" applyBorder="1" applyAlignment="1">
      <alignment horizontal="center"/>
    </xf>
    <xf numFmtId="10" fontId="26" fillId="4" borderId="53" xfId="9" applyNumberFormat="1" applyFont="1" applyFill="1" applyBorder="1" applyAlignment="1">
      <alignment horizontal="center"/>
    </xf>
    <xf numFmtId="4" fontId="26" fillId="3" borderId="0" xfId="8" applyNumberFormat="1" applyFont="1" applyFill="1"/>
    <xf numFmtId="10" fontId="26" fillId="3" borderId="0" xfId="9" applyNumberFormat="1" applyFont="1" applyFill="1" applyBorder="1" applyAlignment="1">
      <alignment horizontal="center"/>
    </xf>
    <xf numFmtId="0" fontId="29" fillId="0" borderId="54" xfId="8" applyFont="1" applyBorder="1" applyAlignment="1">
      <alignment horizontal="center"/>
    </xf>
    <xf numFmtId="4" fontId="27" fillId="0" borderId="55" xfId="8" applyNumberFormat="1" applyFont="1" applyBorder="1" applyAlignment="1">
      <alignment horizontal="right"/>
    </xf>
    <xf numFmtId="4" fontId="26" fillId="0" borderId="55" xfId="9" applyNumberFormat="1" applyFont="1" applyBorder="1"/>
    <xf numFmtId="10" fontId="26" fillId="4" borderId="56" xfId="9" applyNumberFormat="1" applyFont="1" applyFill="1" applyBorder="1" applyAlignment="1">
      <alignment horizontal="center"/>
    </xf>
    <xf numFmtId="10" fontId="26" fillId="4" borderId="55" xfId="9" applyNumberFormat="1" applyFont="1" applyFill="1" applyBorder="1" applyAlignment="1">
      <alignment horizontal="center"/>
    </xf>
    <xf numFmtId="9" fontId="7" fillId="4" borderId="55" xfId="10" applyFill="1" applyBorder="1" applyAlignment="1">
      <alignment horizontal="center"/>
    </xf>
    <xf numFmtId="10" fontId="26" fillId="4" borderId="57" xfId="9" applyNumberFormat="1" applyFont="1" applyFill="1" applyBorder="1" applyAlignment="1">
      <alignment horizontal="center"/>
    </xf>
    <xf numFmtId="4" fontId="26" fillId="3" borderId="0" xfId="9" applyNumberFormat="1" applyFont="1" applyFill="1" applyBorder="1"/>
    <xf numFmtId="0" fontId="5" fillId="0" borderId="0" xfId="0" applyFont="1"/>
    <xf numFmtId="0" fontId="27" fillId="0" borderId="55" xfId="8" applyFont="1" applyBorder="1" applyAlignment="1">
      <alignment horizontal="right"/>
    </xf>
    <xf numFmtId="4" fontId="27" fillId="0" borderId="55" xfId="9" applyNumberFormat="1" applyFont="1" applyBorder="1"/>
    <xf numFmtId="10" fontId="27" fillId="4" borderId="56" xfId="9" applyNumberFormat="1" applyFont="1" applyFill="1" applyBorder="1" applyAlignment="1">
      <alignment horizontal="center"/>
    </xf>
    <xf numFmtId="49" fontId="27" fillId="0" borderId="4" xfId="8" applyNumberFormat="1" applyFont="1" applyBorder="1" applyAlignment="1">
      <alignment horizontal="center"/>
    </xf>
    <xf numFmtId="0" fontId="6" fillId="0" borderId="0" xfId="5" applyFont="1" applyAlignment="1">
      <alignment vertical="center"/>
    </xf>
    <xf numFmtId="0" fontId="3" fillId="0" borderId="0" xfId="7" applyFont="1" applyAlignment="1">
      <alignment horizontal="left" vertical="top"/>
    </xf>
    <xf numFmtId="0" fontId="0" fillId="0" borderId="0" xfId="5" applyFont="1" applyAlignment="1">
      <alignment vertical="top"/>
    </xf>
    <xf numFmtId="168" fontId="0" fillId="0" borderId="0" xfId="5" applyNumberFormat="1" applyFont="1"/>
    <xf numFmtId="10" fontId="0" fillId="0" borderId="3" xfId="0" applyNumberFormat="1" applyBorder="1" applyAlignment="1">
      <alignment vertic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3" fillId="5" borderId="0" xfId="0" applyFont="1" applyFill="1" applyAlignment="1">
      <alignment horizontal="center" vertical="center"/>
    </xf>
    <xf numFmtId="0" fontId="18" fillId="0" borderId="14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8" fillId="0" borderId="15" xfId="0" applyFont="1" applyBorder="1" applyAlignment="1">
      <alignment horizontal="center" vertical="center"/>
    </xf>
    <xf numFmtId="4" fontId="11" fillId="0" borderId="0" xfId="0" applyNumberFormat="1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3" fillId="6" borderId="12" xfId="0" applyFont="1" applyFill="1" applyBorder="1" applyAlignment="1">
      <alignment horizontal="center" vertical="center"/>
    </xf>
    <xf numFmtId="0" fontId="3" fillId="6" borderId="13" xfId="0" applyFont="1" applyFill="1" applyBorder="1" applyAlignment="1">
      <alignment horizontal="center" vertical="center"/>
    </xf>
    <xf numFmtId="0" fontId="3" fillId="7" borderId="16" xfId="0" applyFont="1" applyFill="1" applyBorder="1" applyAlignment="1">
      <alignment horizontal="center" vertical="center"/>
    </xf>
    <xf numFmtId="0" fontId="3" fillId="7" borderId="17" xfId="0" applyFont="1" applyFill="1" applyBorder="1" applyAlignment="1">
      <alignment horizontal="center" vertical="center"/>
    </xf>
    <xf numFmtId="0" fontId="3" fillId="7" borderId="21" xfId="0" applyFont="1" applyFill="1" applyBorder="1" applyAlignment="1">
      <alignment horizontal="center" vertical="center"/>
    </xf>
    <xf numFmtId="0" fontId="12" fillId="0" borderId="6" xfId="5" applyFont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 wrapText="1"/>
    </xf>
    <xf numFmtId="0" fontId="12" fillId="0" borderId="8" xfId="5" applyFont="1" applyBorder="1" applyAlignment="1">
      <alignment horizontal="center" vertical="center" wrapText="1"/>
    </xf>
    <xf numFmtId="0" fontId="12" fillId="0" borderId="9" xfId="5" applyFont="1" applyBorder="1" applyAlignment="1">
      <alignment horizontal="center" vertical="center" wrapText="1"/>
    </xf>
    <xf numFmtId="0" fontId="12" fillId="0" borderId="10" xfId="5" applyFont="1" applyBorder="1" applyAlignment="1">
      <alignment horizontal="center" vertical="center" wrapText="1"/>
    </xf>
    <xf numFmtId="0" fontId="12" fillId="0" borderId="11" xfId="5" applyFont="1" applyBorder="1" applyAlignment="1">
      <alignment horizontal="center" vertical="center" wrapText="1"/>
    </xf>
    <xf numFmtId="0" fontId="4" fillId="8" borderId="0" xfId="0" applyFont="1" applyFill="1" applyAlignment="1">
      <alignment horizontal="center" vertical="center"/>
    </xf>
    <xf numFmtId="0" fontId="17" fillId="8" borderId="0" xfId="0" applyFont="1" applyFill="1" applyAlignment="1">
      <alignment horizontal="center" vertical="center"/>
    </xf>
    <xf numFmtId="0" fontId="0" fillId="0" borderId="0" xfId="5" applyFont="1" applyAlignment="1">
      <alignment horizontal="left" vertical="center"/>
    </xf>
    <xf numFmtId="0" fontId="22" fillId="0" borderId="29" xfId="8" applyFont="1" applyBorder="1" applyAlignment="1">
      <alignment horizontal="center"/>
    </xf>
    <xf numFmtId="0" fontId="22" fillId="0" borderId="30" xfId="8" applyFont="1" applyBorder="1" applyAlignment="1">
      <alignment horizontal="center"/>
    </xf>
    <xf numFmtId="0" fontId="22" fillId="0" borderId="31" xfId="8" applyFont="1" applyBorder="1" applyAlignment="1">
      <alignment horizontal="center"/>
    </xf>
    <xf numFmtId="0" fontId="23" fillId="9" borderId="34" xfId="8" applyFont="1" applyFill="1" applyBorder="1" applyAlignment="1">
      <alignment horizontal="center" vertical="center"/>
    </xf>
    <xf numFmtId="0" fontId="23" fillId="9" borderId="35" xfId="8" applyFont="1" applyFill="1" applyBorder="1" applyAlignment="1">
      <alignment horizontal="center" vertical="center"/>
    </xf>
    <xf numFmtId="0" fontId="23" fillId="9" borderId="36" xfId="8" applyFont="1" applyFill="1" applyBorder="1" applyAlignment="1">
      <alignment horizontal="center" vertical="center"/>
    </xf>
    <xf numFmtId="0" fontId="23" fillId="9" borderId="1" xfId="8" applyFont="1" applyFill="1" applyBorder="1" applyAlignment="1">
      <alignment horizontal="center" vertical="center"/>
    </xf>
    <xf numFmtId="0" fontId="23" fillId="9" borderId="0" xfId="8" applyFont="1" applyFill="1" applyAlignment="1">
      <alignment horizontal="center" vertical="center"/>
    </xf>
    <xf numFmtId="0" fontId="23" fillId="9" borderId="2" xfId="8" applyFont="1" applyFill="1" applyBorder="1" applyAlignment="1">
      <alignment horizontal="center" vertical="center"/>
    </xf>
    <xf numFmtId="0" fontId="23" fillId="9" borderId="9" xfId="8" applyFont="1" applyFill="1" applyBorder="1" applyAlignment="1">
      <alignment horizontal="center" vertical="center"/>
    </xf>
    <xf numFmtId="0" fontId="23" fillId="9" borderId="10" xfId="8" applyFont="1" applyFill="1" applyBorder="1" applyAlignment="1">
      <alignment horizontal="center" vertical="center"/>
    </xf>
    <xf numFmtId="0" fontId="23" fillId="9" borderId="11" xfId="8" applyFont="1" applyFill="1" applyBorder="1" applyAlignment="1">
      <alignment horizontal="center" vertical="center"/>
    </xf>
    <xf numFmtId="0" fontId="25" fillId="0" borderId="26" xfId="8" applyFont="1" applyBorder="1" applyAlignment="1">
      <alignment horizontal="center" vertical="center"/>
    </xf>
    <xf numFmtId="0" fontId="25" fillId="0" borderId="42" xfId="8" applyFont="1" applyBorder="1" applyAlignment="1">
      <alignment horizontal="center" vertical="center"/>
    </xf>
    <xf numFmtId="0" fontId="25" fillId="0" borderId="37" xfId="8" applyFont="1" applyBorder="1" applyAlignment="1">
      <alignment horizontal="center" vertical="center"/>
    </xf>
    <xf numFmtId="0" fontId="25" fillId="0" borderId="43" xfId="8" applyFont="1" applyBorder="1" applyAlignment="1">
      <alignment horizontal="center" vertical="center"/>
    </xf>
    <xf numFmtId="0" fontId="25" fillId="0" borderId="38" xfId="8" applyFont="1" applyBorder="1" applyAlignment="1">
      <alignment horizontal="center" vertical="center" wrapText="1"/>
    </xf>
    <xf numFmtId="0" fontId="25" fillId="0" borderId="44" xfId="8" applyFont="1" applyBorder="1" applyAlignment="1">
      <alignment horizontal="center" vertical="center" wrapText="1"/>
    </xf>
    <xf numFmtId="0" fontId="21" fillId="0" borderId="39" xfId="8" applyFont="1" applyBorder="1" applyAlignment="1">
      <alignment horizontal="center" vertical="center"/>
    </xf>
    <xf numFmtId="0" fontId="21" fillId="0" borderId="40" xfId="8" applyFont="1" applyBorder="1" applyAlignment="1">
      <alignment horizontal="center" vertical="center"/>
    </xf>
    <xf numFmtId="0" fontId="21" fillId="0" borderId="41" xfId="8" applyFont="1" applyBorder="1" applyAlignment="1">
      <alignment horizontal="center" vertical="center"/>
    </xf>
    <xf numFmtId="0" fontId="21" fillId="0" borderId="45" xfId="8" applyFont="1" applyBorder="1" applyAlignment="1">
      <alignment horizontal="center" vertical="center"/>
    </xf>
    <xf numFmtId="0" fontId="21" fillId="0" borderId="46" xfId="8" applyFont="1" applyBorder="1" applyAlignment="1">
      <alignment horizontal="center" vertical="center"/>
    </xf>
    <xf numFmtId="0" fontId="21" fillId="0" borderId="47" xfId="8" applyFont="1" applyBorder="1" applyAlignment="1">
      <alignment horizontal="center" vertical="center"/>
    </xf>
    <xf numFmtId="0" fontId="21" fillId="3" borderId="0" xfId="8" applyFont="1" applyFill="1" applyAlignment="1">
      <alignment horizontal="center" vertical="center"/>
    </xf>
  </cellXfs>
  <cellStyles count="11">
    <cellStyle name="Moeda" xfId="4" builtinId="4"/>
    <cellStyle name="Moeda 2" xfId="6" xr:uid="{00000000-0005-0000-0000-000001000000}"/>
    <cellStyle name="Normal" xfId="0" builtinId="0"/>
    <cellStyle name="Normal 2" xfId="5" xr:uid="{00000000-0005-0000-0000-000003000000}"/>
    <cellStyle name="Normal 3" xfId="8" xr:uid="{696FA940-4763-45A0-82C1-73C4F8590AF9}"/>
    <cellStyle name="Normal_FICHA DE VERIFICAÇÃO PRELIMINAR - Plano R" xfId="7" xr:uid="{1831845A-FE4C-40A2-B245-B732887FB187}"/>
    <cellStyle name="Porcentagem 2" xfId="10" xr:uid="{1ACFF132-5CF7-4BF3-B2DF-42464DD887EF}"/>
    <cellStyle name="Porcentagem 4" xfId="9" xr:uid="{A677BDA0-8FD9-4533-BA36-2A3C5D641918}"/>
    <cellStyle name="Separador de milhares 2" xfId="1" xr:uid="{00000000-0005-0000-0000-000005000000}"/>
    <cellStyle name="Título 5" xfId="2" xr:uid="{00000000-0005-0000-0000-000006000000}"/>
    <cellStyle name="Vírgula" xfId="3" builtinId="3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999933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E3E3E3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66"/>
      <rgbColor rgb="00A6CAF0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1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microsoft.com/office/2006/relationships/vbaProject" Target="vbaProject.bin"/><Relationship Id="rId5" Type="http://schemas.openxmlformats.org/officeDocument/2006/relationships/externalLink" Target="externalLinks/externalLink3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2.xml"/><Relationship Id="rId9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952500</xdr:colOff>
          <xdr:row>0</xdr:row>
          <xdr:rowOff>19050</xdr:rowOff>
        </xdr:from>
        <xdr:to>
          <xdr:col>4</xdr:col>
          <xdr:colOff>171450</xdr:colOff>
          <xdr:row>5</xdr:row>
          <xdr:rowOff>0</xdr:rowOff>
        </xdr:to>
        <xdr:sp macro="" textlink="">
          <xdr:nvSpPr>
            <xdr:cNvPr id="35841" name="Object 1" hidden="1">
              <a:extLst>
                <a:ext uri="{63B3BB69-23CF-44E3-9099-C40C66FF867C}">
                  <a14:compatExt spid="_x0000_s35841"/>
                </a:ext>
                <a:ext uri="{FF2B5EF4-FFF2-40B4-BE49-F238E27FC236}">
                  <a16:creationId xmlns:a16="http://schemas.microsoft.com/office/drawing/2014/main" id="{00000000-0008-0000-0000-0000018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SecHab/Eng/SICONV/CONV&#202;NIOS%20E%20CONTRATOS%20ANDAMENTO/907850-2020%20-%20Cal&#231;amento%20Flor%20de%20Maio/Medi&#231;&#245;es/flor%20de%20maio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vitormotta\Desktop\PPCI_Rampa%20de%20acesso%20Germano%20Dockhorn\BDI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Vitor%20Mota\Desktop\C&#243;pia%20de%20Planilhas_Atualiza&#231;&#227;o%2005-21%20CERTA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SecHab/Eng/SICONV/CONV&#202;NIOS%20E%20CONTRATOS%20ANDAMENTO/619-2022%20-%20Pavimenta&#231;&#227;o%20acesso%20Casa%20Tert&#250;lia/Medi&#231;&#245;es/Medi&#231;&#245;es_Esquina%20Hettwer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DADOS"/>
      <sheetName val="NOVO"/>
      <sheetName val="BDI"/>
      <sheetName val="ORÇAMENTO"/>
      <sheetName val="CÁLCULO"/>
      <sheetName val="EVENTOS"/>
      <sheetName val="CRONO"/>
      <sheetName val="CRONOPLE"/>
      <sheetName val="PLE"/>
      <sheetName val="QCI"/>
      <sheetName val="BM"/>
      <sheetName val="RRE"/>
      <sheetName val="OFÍCIO"/>
      <sheetName val="Planilha1"/>
      <sheetName val="flor de maio"/>
    </sheetNames>
    <sheetDataSet>
      <sheetData sheetId="0"/>
      <sheetData sheetId="1">
        <row r="7">
          <cell r="O7" t="str">
            <v>Pavimentação de vias</v>
          </cell>
        </row>
        <row r="17">
          <cell r="F17" t="str">
            <v>Pavimentação poliédrica na localidade de Flor de Maio</v>
          </cell>
        </row>
      </sheetData>
      <sheetData sheetId="2"/>
      <sheetData sheetId="3">
        <row r="17">
          <cell r="F17">
            <v>9.8999999999999991E-3</v>
          </cell>
        </row>
      </sheetData>
      <sheetData sheetId="4">
        <row r="7">
          <cell r="O7" t="str">
            <v>LOCALIDADE SINAPI</v>
          </cell>
        </row>
      </sheetData>
      <sheetData sheetId="5">
        <row r="17">
          <cell r="F17" t="str">
            <v>SERVIÇOS INICIAIS</v>
          </cell>
        </row>
      </sheetData>
      <sheetData sheetId="6">
        <row r="17">
          <cell r="F17">
            <v>0</v>
          </cell>
        </row>
      </sheetData>
      <sheetData sheetId="7">
        <row r="17">
          <cell r="F17" t="str">
            <v>F</v>
          </cell>
        </row>
      </sheetData>
      <sheetData sheetId="8"/>
      <sheetData sheetId="9">
        <row r="7">
          <cell r="O7" t="str">
            <v>Pavimentação na localidade de Flor de Maio</v>
          </cell>
        </row>
      </sheetData>
      <sheetData sheetId="10">
        <row r="7">
          <cell r="O7">
            <v>419813.1</v>
          </cell>
        </row>
      </sheetData>
      <sheetData sheetId="11">
        <row r="7">
          <cell r="O7" t="str">
            <v>Nº MEDIÇÃO</v>
          </cell>
        </row>
      </sheetData>
      <sheetData sheetId="12">
        <row r="7">
          <cell r="O7">
            <v>419813.1</v>
          </cell>
        </row>
      </sheetData>
      <sheetData sheetId="13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DADOS"/>
      <sheetName val="NOVO"/>
      <sheetName val="BDI"/>
      <sheetName val="ORÇAMENTO"/>
      <sheetName val="CÁLCULO"/>
      <sheetName val="EVENTOS"/>
      <sheetName val="CRONO"/>
      <sheetName val="CRONOPLE"/>
      <sheetName val="PLE"/>
      <sheetName val="QCI"/>
      <sheetName val="BM"/>
      <sheetName val="RRE"/>
      <sheetName val="OFÍCIO"/>
    </sheetNames>
    <sheetDataSet>
      <sheetData sheetId="0"/>
      <sheetData sheetId="1">
        <row r="22">
          <cell r="F22" t="str">
            <v>Vitor Mota</v>
          </cell>
        </row>
        <row r="23">
          <cell r="F23" t="str">
            <v>RS208014</v>
          </cell>
        </row>
        <row r="24">
          <cell r="F24" t="str">
            <v>11870623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DADOS"/>
      <sheetName val="NOVO"/>
      <sheetName val="BDI"/>
      <sheetName val="ORÇAMENTO"/>
      <sheetName val="CÁLCULO"/>
      <sheetName val="EVENTOS"/>
      <sheetName val="CRONO"/>
      <sheetName val="CRONOPLE"/>
      <sheetName val="PLE"/>
      <sheetName val="QCI"/>
      <sheetName val="BM"/>
      <sheetName val="RRE"/>
      <sheetName val="OFÍCIO"/>
    </sheetNames>
    <sheetDataSet>
      <sheetData sheetId="0">
        <row r="3">
          <cell r="O3">
            <v>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M01"/>
      <sheetName val="BM02"/>
      <sheetName val="BM03"/>
      <sheetName val="BM04"/>
      <sheetName val="BM05"/>
      <sheetName val="BM06"/>
      <sheetName val="BM07"/>
      <sheetName val="CRONO ESQ. HETTWER"/>
    </sheetNames>
    <sheetDataSet>
      <sheetData sheetId="0">
        <row r="2">
          <cell r="E2" t="str">
            <v>LOCAL:</v>
          </cell>
        </row>
      </sheetData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C0D75F-37CA-4943-936C-9EF632DAE01D}">
  <sheetPr codeName="Plan10">
    <pageSetUpPr fitToPage="1"/>
  </sheetPr>
  <dimension ref="A1:U1048576"/>
  <sheetViews>
    <sheetView tabSelected="1" view="pageBreakPreview" topLeftCell="C4" zoomScaleSheetLayoutView="100" workbookViewId="0">
      <selection activeCell="K25" sqref="K25"/>
    </sheetView>
  </sheetViews>
  <sheetFormatPr defaultColWidth="11.42578125" defaultRowHeight="12.75" x14ac:dyDescent="0.2"/>
  <cols>
    <col min="1" max="1" width="6.85546875" style="3" customWidth="1"/>
    <col min="2" max="2" width="83.7109375" customWidth="1"/>
    <col min="3" max="3" width="19.5703125" bestFit="1" customWidth="1"/>
    <col min="4" max="4" width="9.28515625" style="3" bestFit="1" customWidth="1"/>
    <col min="5" max="5" width="14.28515625" style="2" bestFit="1" customWidth="1"/>
    <col min="6" max="6" width="0" style="2" hidden="1" customWidth="1"/>
    <col min="7" max="7" width="0.28515625" style="2" hidden="1" customWidth="1"/>
    <col min="8" max="8" width="11.5703125" style="2" customWidth="1"/>
    <col min="9" max="9" width="15.28515625" style="2" bestFit="1" customWidth="1"/>
    <col min="10" max="10" width="11.42578125" style="1" customWidth="1"/>
    <col min="11" max="11" width="17.85546875" style="1" bestFit="1" customWidth="1"/>
    <col min="12" max="12" width="17.5703125" style="1" bestFit="1" customWidth="1"/>
    <col min="13" max="13" width="19.7109375" style="1" bestFit="1" customWidth="1"/>
    <col min="14" max="14" width="18.28515625" bestFit="1" customWidth="1"/>
    <col min="15" max="15" width="13.28515625" customWidth="1"/>
    <col min="16" max="16" width="15.7109375" customWidth="1"/>
    <col min="17" max="17" width="19.5703125" customWidth="1"/>
    <col min="18" max="18" width="17" customWidth="1"/>
    <col min="19" max="19" width="23" customWidth="1"/>
    <col min="20" max="20" width="18.5703125" customWidth="1"/>
    <col min="21" max="21" width="18.85546875" customWidth="1"/>
    <col min="31" max="31" width="11.42578125" customWidth="1"/>
  </cols>
  <sheetData>
    <row r="1" spans="1:21" x14ac:dyDescent="0.2">
      <c r="A1" s="168"/>
      <c r="B1" s="169"/>
      <c r="C1" s="169"/>
      <c r="D1" s="169"/>
      <c r="E1" s="169"/>
      <c r="F1" s="169"/>
      <c r="G1" s="169"/>
      <c r="H1" s="169"/>
      <c r="I1" s="169"/>
      <c r="J1" s="169"/>
      <c r="K1" s="169"/>
      <c r="L1" s="169"/>
      <c r="M1" s="170"/>
    </row>
    <row r="2" spans="1:21" x14ac:dyDescent="0.2">
      <c r="A2" s="171"/>
      <c r="B2" s="172"/>
      <c r="C2" s="172"/>
      <c r="D2" s="172"/>
      <c r="E2" s="172"/>
      <c r="F2" s="172"/>
      <c r="G2" s="172"/>
      <c r="H2" s="172"/>
      <c r="I2" s="172"/>
      <c r="J2" s="172"/>
      <c r="K2" s="172"/>
      <c r="L2" s="172"/>
      <c r="M2" s="173"/>
    </row>
    <row r="3" spans="1:21" ht="12.75" customHeight="1" x14ac:dyDescent="0.2">
      <c r="A3" s="171"/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3"/>
    </row>
    <row r="4" spans="1:21" x14ac:dyDescent="0.2">
      <c r="A4" s="171"/>
      <c r="B4" s="172"/>
      <c r="C4" s="172"/>
      <c r="D4" s="172"/>
      <c r="E4" s="172"/>
      <c r="F4" s="172"/>
      <c r="G4" s="172"/>
      <c r="H4" s="172"/>
      <c r="I4" s="172"/>
      <c r="J4" s="172"/>
      <c r="K4" s="172"/>
      <c r="L4" s="172"/>
      <c r="M4" s="173"/>
    </row>
    <row r="5" spans="1:21" ht="12.75" customHeight="1" x14ac:dyDescent="0.2">
      <c r="A5" s="171"/>
      <c r="B5" s="172"/>
      <c r="C5" s="172"/>
      <c r="D5" s="172"/>
      <c r="E5" s="172"/>
      <c r="F5" s="172"/>
      <c r="G5" s="172"/>
      <c r="H5" s="172"/>
      <c r="I5" s="172"/>
      <c r="J5" s="172"/>
      <c r="K5" s="172"/>
      <c r="L5" s="172"/>
      <c r="M5" s="173"/>
      <c r="P5" s="174"/>
      <c r="Q5" s="174"/>
    </row>
    <row r="6" spans="1:21" s="18" customFormat="1" ht="18" x14ac:dyDescent="0.2">
      <c r="A6" s="175" t="s">
        <v>29</v>
      </c>
      <c r="B6" s="176"/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77"/>
      <c r="P6" s="80"/>
      <c r="Q6" s="81"/>
    </row>
    <row r="7" spans="1:21" s="7" customFormat="1" ht="15" customHeight="1" x14ac:dyDescent="0.2">
      <c r="A7" s="30" t="s">
        <v>19</v>
      </c>
      <c r="B7" s="17"/>
      <c r="C7" s="17"/>
      <c r="D7" s="8"/>
      <c r="E7" s="11"/>
      <c r="F7" s="11"/>
      <c r="G7" s="11"/>
      <c r="H7" s="11"/>
      <c r="I7" s="11"/>
      <c r="J7" s="9"/>
      <c r="K7" s="9"/>
      <c r="L7" s="9"/>
      <c r="M7" s="31"/>
    </row>
    <row r="8" spans="1:21" s="22" customFormat="1" ht="15" customHeight="1" x14ac:dyDescent="0.2">
      <c r="A8" s="32" t="s">
        <v>35</v>
      </c>
      <c r="B8" s="74"/>
      <c r="C8" s="14"/>
      <c r="D8" s="19"/>
      <c r="E8" s="20"/>
      <c r="F8" s="20"/>
      <c r="G8" s="20"/>
      <c r="H8" s="20"/>
      <c r="I8" s="20"/>
      <c r="J8" s="21"/>
      <c r="K8" s="21"/>
      <c r="L8" s="21"/>
      <c r="M8" s="33"/>
      <c r="P8" s="174"/>
      <c r="Q8" s="174"/>
    </row>
    <row r="9" spans="1:21" s="7" customFormat="1" ht="15" customHeight="1" x14ac:dyDescent="0.2">
      <c r="A9" s="30" t="s">
        <v>36</v>
      </c>
      <c r="B9" s="17"/>
      <c r="C9" s="10"/>
      <c r="D9" s="167"/>
      <c r="E9" s="11"/>
      <c r="F9" s="11"/>
      <c r="G9" s="11"/>
      <c r="H9" s="70"/>
      <c r="I9" s="70"/>
      <c r="J9" s="71"/>
      <c r="K9" s="9"/>
      <c r="L9" s="9"/>
      <c r="M9" s="31"/>
      <c r="P9" s="48"/>
      <c r="Q9" s="48"/>
    </row>
    <row r="10" spans="1:21" s="7" customFormat="1" ht="15" customHeight="1" x14ac:dyDescent="0.2">
      <c r="A10" s="30" t="s">
        <v>28</v>
      </c>
      <c r="B10" s="17"/>
      <c r="C10" s="10"/>
      <c r="D10" s="17"/>
      <c r="E10" s="11"/>
      <c r="F10" s="11"/>
      <c r="G10" s="11"/>
      <c r="H10" s="70"/>
      <c r="I10" s="70"/>
      <c r="J10" s="72"/>
      <c r="K10" s="9"/>
      <c r="L10" s="9"/>
      <c r="M10" s="31"/>
      <c r="P10" s="80"/>
      <c r="Q10" s="81"/>
    </row>
    <row r="11" spans="1:21" s="7" customFormat="1" ht="15" customHeight="1" x14ac:dyDescent="0.2">
      <c r="A11" s="30" t="s">
        <v>18</v>
      </c>
      <c r="B11" s="17"/>
      <c r="C11" s="10"/>
      <c r="D11" s="17"/>
      <c r="E11" s="11"/>
      <c r="F11" s="11"/>
      <c r="G11" s="11"/>
      <c r="H11" s="70"/>
      <c r="I11" s="70"/>
      <c r="J11" s="72"/>
      <c r="K11" s="9"/>
      <c r="L11" s="9"/>
      <c r="M11" s="31"/>
    </row>
    <row r="12" spans="1:21" s="7" customFormat="1" ht="15" customHeight="1" thickBot="1" x14ac:dyDescent="0.25">
      <c r="A12" s="58"/>
      <c r="B12" s="59"/>
      <c r="C12" s="59"/>
      <c r="D12" s="60"/>
      <c r="E12" s="61"/>
      <c r="F12" s="62" t="s">
        <v>6</v>
      </c>
      <c r="G12" s="62"/>
      <c r="H12" s="62"/>
      <c r="I12" s="62"/>
      <c r="J12" s="63"/>
      <c r="K12" s="63"/>
      <c r="L12" s="63"/>
      <c r="M12" s="64"/>
      <c r="P12" s="179"/>
      <c r="Q12" s="179"/>
      <c r="R12" s="179"/>
      <c r="S12" s="179"/>
      <c r="T12" s="179"/>
      <c r="U12" s="179"/>
    </row>
    <row r="13" spans="1:21" s="7" customFormat="1" ht="15" hidden="1" customHeight="1" thickBot="1" x14ac:dyDescent="0.25">
      <c r="A13" s="52" t="s">
        <v>0</v>
      </c>
      <c r="B13" s="53"/>
      <c r="C13" s="53"/>
      <c r="D13" s="54">
        <v>1273.1600000000001</v>
      </c>
      <c r="E13" s="55" t="s">
        <v>6</v>
      </c>
      <c r="F13" s="55"/>
      <c r="G13" s="55"/>
      <c r="H13" s="55"/>
      <c r="I13" s="55"/>
      <c r="J13" s="56"/>
      <c r="K13" s="56"/>
      <c r="L13" s="56"/>
      <c r="M13" s="57"/>
    </row>
    <row r="14" spans="1:21" s="7" customFormat="1" ht="15" hidden="1" customHeight="1" x14ac:dyDescent="0.2">
      <c r="A14" s="34" t="s">
        <v>1</v>
      </c>
      <c r="B14" s="17"/>
      <c r="C14" s="17"/>
      <c r="D14" s="23">
        <v>0</v>
      </c>
      <c r="E14" s="11" t="s">
        <v>6</v>
      </c>
      <c r="F14" s="11"/>
      <c r="G14" s="11"/>
      <c r="H14" s="11"/>
      <c r="I14" s="11"/>
      <c r="J14" s="9"/>
      <c r="K14" s="9"/>
      <c r="L14" s="9"/>
      <c r="M14" s="31"/>
    </row>
    <row r="15" spans="1:21" s="7" customFormat="1" ht="15" hidden="1" customHeight="1" x14ac:dyDescent="0.2">
      <c r="A15" s="34" t="s">
        <v>2</v>
      </c>
      <c r="B15" s="17"/>
      <c r="C15" s="17"/>
      <c r="D15" s="23">
        <v>0</v>
      </c>
      <c r="E15" s="11" t="s">
        <v>7</v>
      </c>
      <c r="F15" s="11"/>
      <c r="G15" s="11"/>
      <c r="H15" s="11"/>
      <c r="I15" s="11"/>
      <c r="J15" s="9"/>
      <c r="K15" s="9"/>
      <c r="L15" s="9"/>
      <c r="M15" s="31"/>
    </row>
    <row r="16" spans="1:21" s="7" customFormat="1" ht="15" hidden="1" customHeight="1" x14ac:dyDescent="0.2">
      <c r="A16" s="34" t="s">
        <v>3</v>
      </c>
      <c r="B16" s="17"/>
      <c r="C16" s="17"/>
      <c r="D16" s="23">
        <v>0</v>
      </c>
      <c r="E16" s="11" t="s">
        <v>7</v>
      </c>
      <c r="F16" s="11"/>
      <c r="G16" s="11"/>
      <c r="H16" s="11"/>
      <c r="I16" s="11"/>
      <c r="J16" s="9"/>
      <c r="K16" s="9"/>
      <c r="L16" s="9"/>
      <c r="M16" s="31"/>
    </row>
    <row r="17" spans="1:21" s="7" customFormat="1" ht="15" hidden="1" customHeight="1" x14ac:dyDescent="0.2">
      <c r="A17" s="34" t="s">
        <v>4</v>
      </c>
      <c r="B17" s="17"/>
      <c r="C17" s="17"/>
      <c r="D17" s="23">
        <v>90</v>
      </c>
      <c r="E17" s="11" t="s">
        <v>6</v>
      </c>
      <c r="F17" s="11"/>
      <c r="G17" s="11"/>
      <c r="H17" s="11"/>
      <c r="I17" s="11"/>
      <c r="J17" s="9"/>
      <c r="K17" s="9"/>
      <c r="L17" s="9"/>
      <c r="M17" s="31"/>
    </row>
    <row r="18" spans="1:21" s="7" customFormat="1" ht="15" hidden="1" customHeight="1" x14ac:dyDescent="0.2">
      <c r="A18" s="34" t="s">
        <v>5</v>
      </c>
      <c r="B18" s="17"/>
      <c r="C18" s="17"/>
      <c r="D18" s="23">
        <v>1166</v>
      </c>
      <c r="E18" s="11" t="s">
        <v>6</v>
      </c>
      <c r="F18" s="11"/>
      <c r="G18" s="11"/>
      <c r="H18" s="11"/>
      <c r="I18" s="11"/>
      <c r="J18" s="9"/>
      <c r="K18" s="9"/>
      <c r="L18" s="9"/>
      <c r="M18" s="31"/>
    </row>
    <row r="19" spans="1:21" s="7" customFormat="1" ht="25.5" x14ac:dyDescent="0.2">
      <c r="A19" s="35" t="s">
        <v>8</v>
      </c>
      <c r="B19" s="6" t="s">
        <v>9</v>
      </c>
      <c r="C19" s="6" t="s">
        <v>20</v>
      </c>
      <c r="D19" s="6" t="s">
        <v>17</v>
      </c>
      <c r="E19" s="4" t="s">
        <v>22</v>
      </c>
      <c r="F19" s="4" t="s">
        <v>10</v>
      </c>
      <c r="G19" s="4" t="s">
        <v>11</v>
      </c>
      <c r="H19" s="4" t="s">
        <v>10</v>
      </c>
      <c r="I19" s="4" t="s">
        <v>11</v>
      </c>
      <c r="J19" s="5" t="s">
        <v>12</v>
      </c>
      <c r="K19" s="5" t="s">
        <v>13</v>
      </c>
      <c r="L19" s="5" t="s">
        <v>15</v>
      </c>
      <c r="M19" s="36" t="s">
        <v>14</v>
      </c>
      <c r="N19" s="42"/>
      <c r="P19" s="82"/>
      <c r="Q19" s="83"/>
      <c r="R19" s="82"/>
      <c r="S19" s="83"/>
      <c r="T19" s="82"/>
      <c r="U19" s="83"/>
    </row>
    <row r="20" spans="1:21" s="7" customFormat="1" ht="15" x14ac:dyDescent="0.2">
      <c r="A20" s="37" t="s">
        <v>62</v>
      </c>
      <c r="B20" s="180" t="s">
        <v>34</v>
      </c>
      <c r="C20" s="181"/>
      <c r="D20" s="181"/>
      <c r="E20" s="181"/>
      <c r="F20" s="181"/>
      <c r="G20" s="181"/>
      <c r="H20" s="181"/>
      <c r="I20" s="181"/>
      <c r="J20" s="181"/>
      <c r="K20" s="181"/>
      <c r="L20" s="181"/>
      <c r="M20" s="38"/>
      <c r="N20" s="45"/>
      <c r="O20" s="47"/>
      <c r="P20" s="75"/>
      <c r="Q20" s="76"/>
      <c r="R20" s="75"/>
      <c r="S20" s="76"/>
      <c r="T20" s="75"/>
      <c r="U20" s="76"/>
    </row>
    <row r="21" spans="1:21" s="18" customFormat="1" ht="18" customHeight="1" x14ac:dyDescent="0.2">
      <c r="A21" s="39" t="s">
        <v>61</v>
      </c>
      <c r="B21" s="13" t="s">
        <v>24</v>
      </c>
      <c r="C21" s="13"/>
      <c r="D21" s="13"/>
      <c r="E21" s="26"/>
      <c r="F21" s="24"/>
      <c r="G21" s="25"/>
      <c r="H21" s="25"/>
      <c r="I21" s="25"/>
      <c r="J21" s="25"/>
      <c r="K21" s="27"/>
      <c r="L21" s="27"/>
      <c r="M21" s="40"/>
      <c r="N21" s="44"/>
      <c r="O21" s="46"/>
      <c r="P21" s="77"/>
      <c r="Q21" s="48"/>
      <c r="R21" s="77"/>
      <c r="S21" s="48"/>
      <c r="T21" s="75"/>
      <c r="U21" s="76"/>
    </row>
    <row r="22" spans="1:21" s="7" customFormat="1" ht="25.5" x14ac:dyDescent="0.2">
      <c r="A22" s="34" t="s">
        <v>63</v>
      </c>
      <c r="B22" s="73" t="s">
        <v>44</v>
      </c>
      <c r="C22" s="15" t="s">
        <v>47</v>
      </c>
      <c r="D22" s="8" t="s">
        <v>27</v>
      </c>
      <c r="E22" s="16">
        <v>1.4</v>
      </c>
      <c r="F22" s="12">
        <f t="shared" ref="F22:F28" si="0">J22*0.85</f>
        <v>0</v>
      </c>
      <c r="G22" s="12">
        <f t="shared" ref="G22:G28" si="1">J22-F22-0.01</f>
        <v>-0.01</v>
      </c>
      <c r="H22" s="88"/>
      <c r="I22" s="88"/>
      <c r="J22" s="87"/>
      <c r="K22" s="87"/>
      <c r="L22" s="87"/>
      <c r="M22" s="94"/>
      <c r="N22" s="45"/>
      <c r="O22" s="47"/>
      <c r="P22" s="75"/>
      <c r="Q22" s="76"/>
      <c r="R22" s="75"/>
      <c r="S22" s="78"/>
      <c r="T22" s="79"/>
      <c r="U22" s="78"/>
    </row>
    <row r="23" spans="1:21" s="7" customFormat="1" ht="30" customHeight="1" x14ac:dyDescent="0.2">
      <c r="A23" s="34" t="s">
        <v>64</v>
      </c>
      <c r="B23" s="10" t="s">
        <v>25</v>
      </c>
      <c r="C23" s="8">
        <v>96622</v>
      </c>
      <c r="D23" s="8" t="s">
        <v>27</v>
      </c>
      <c r="E23" s="16">
        <v>0.7</v>
      </c>
      <c r="F23" s="12">
        <f t="shared" si="0"/>
        <v>0</v>
      </c>
      <c r="G23" s="12">
        <f t="shared" si="1"/>
        <v>-0.01</v>
      </c>
      <c r="H23" s="88"/>
      <c r="I23" s="88"/>
      <c r="J23" s="87"/>
      <c r="K23" s="87"/>
      <c r="L23" s="87"/>
      <c r="M23" s="94"/>
      <c r="N23" s="45"/>
      <c r="O23" s="47"/>
      <c r="P23" s="75"/>
      <c r="Q23" s="76"/>
      <c r="R23" s="75"/>
      <c r="S23" s="78"/>
      <c r="T23" s="79"/>
      <c r="U23" s="78"/>
    </row>
    <row r="24" spans="1:21" s="7" customFormat="1" ht="38.25" x14ac:dyDescent="0.2">
      <c r="A24" s="34" t="s">
        <v>65</v>
      </c>
      <c r="B24" s="10" t="s">
        <v>42</v>
      </c>
      <c r="C24" s="8" t="s">
        <v>43</v>
      </c>
      <c r="D24" s="8" t="s">
        <v>27</v>
      </c>
      <c r="E24" s="16">
        <v>1.4</v>
      </c>
      <c r="F24" s="12">
        <f t="shared" ref="F24" si="2">J24*0.85</f>
        <v>0</v>
      </c>
      <c r="G24" s="12">
        <f t="shared" ref="G24" si="3">J24-F24-0.01</f>
        <v>-0.01</v>
      </c>
      <c r="H24" s="88"/>
      <c r="I24" s="88"/>
      <c r="J24" s="87"/>
      <c r="K24" s="87"/>
      <c r="L24" s="87"/>
      <c r="M24" s="94"/>
      <c r="N24" s="45"/>
      <c r="O24" s="47"/>
      <c r="P24" s="75"/>
      <c r="Q24" s="76"/>
      <c r="R24" s="75"/>
      <c r="S24" s="78"/>
      <c r="T24" s="79"/>
      <c r="U24" s="78"/>
    </row>
    <row r="25" spans="1:21" s="7" customFormat="1" ht="38.25" x14ac:dyDescent="0.2">
      <c r="A25" s="34" t="s">
        <v>66</v>
      </c>
      <c r="B25" s="10" t="s">
        <v>38</v>
      </c>
      <c r="C25" s="8" t="s">
        <v>39</v>
      </c>
      <c r="D25" s="8" t="s">
        <v>21</v>
      </c>
      <c r="E25" s="16">
        <v>4.88</v>
      </c>
      <c r="F25" s="12">
        <f t="shared" ref="F25" si="4">J25*0.85</f>
        <v>0</v>
      </c>
      <c r="G25" s="12">
        <f t="shared" ref="G25" si="5">J25-F25-0.01</f>
        <v>-0.01</v>
      </c>
      <c r="H25" s="88"/>
      <c r="I25" s="88"/>
      <c r="J25" s="87"/>
      <c r="K25" s="87"/>
      <c r="L25" s="87"/>
      <c r="M25" s="94"/>
      <c r="N25" s="45"/>
      <c r="O25" s="47"/>
      <c r="P25" s="75"/>
      <c r="Q25" s="76"/>
      <c r="R25" s="75"/>
      <c r="S25" s="78"/>
      <c r="T25" s="79"/>
      <c r="U25" s="78"/>
    </row>
    <row r="26" spans="1:21" s="7" customFormat="1" ht="51" x14ac:dyDescent="0.2">
      <c r="A26" s="34" t="s">
        <v>67</v>
      </c>
      <c r="B26" s="10" t="s">
        <v>40</v>
      </c>
      <c r="C26" s="8" t="s">
        <v>41</v>
      </c>
      <c r="D26" s="8" t="s">
        <v>21</v>
      </c>
      <c r="E26" s="16">
        <v>4.88</v>
      </c>
      <c r="F26" s="12">
        <f t="shared" ref="F26" si="6">J26*0.85</f>
        <v>0</v>
      </c>
      <c r="G26" s="12">
        <f t="shared" ref="G26" si="7">J26-F26-0.01</f>
        <v>-0.01</v>
      </c>
      <c r="H26" s="88"/>
      <c r="I26" s="88"/>
      <c r="J26" s="87"/>
      <c r="K26" s="87"/>
      <c r="L26" s="87"/>
      <c r="M26" s="94"/>
      <c r="N26" s="45"/>
      <c r="O26" s="47"/>
      <c r="P26" s="75"/>
      <c r="Q26" s="76"/>
      <c r="R26" s="75"/>
      <c r="S26" s="78"/>
      <c r="T26" s="79"/>
      <c r="U26" s="78"/>
    </row>
    <row r="27" spans="1:21" s="7" customFormat="1" ht="38.25" x14ac:dyDescent="0.2">
      <c r="A27" s="34" t="s">
        <v>68</v>
      </c>
      <c r="B27" s="10" t="s">
        <v>37</v>
      </c>
      <c r="C27" s="8" t="s">
        <v>45</v>
      </c>
      <c r="D27" s="8" t="s">
        <v>21</v>
      </c>
      <c r="E27" s="16">
        <v>13.86</v>
      </c>
      <c r="F27" s="12">
        <f t="shared" si="0"/>
        <v>0</v>
      </c>
      <c r="G27" s="12">
        <f t="shared" si="1"/>
        <v>-0.01</v>
      </c>
      <c r="H27" s="88"/>
      <c r="I27" s="88"/>
      <c r="J27" s="87"/>
      <c r="K27" s="87"/>
      <c r="L27" s="87"/>
      <c r="M27" s="94"/>
      <c r="N27" s="45"/>
      <c r="O27" s="47"/>
      <c r="P27" s="75"/>
      <c r="Q27" s="76"/>
      <c r="R27" s="75"/>
      <c r="S27" s="78"/>
      <c r="T27" s="79"/>
      <c r="U27" s="78"/>
    </row>
    <row r="28" spans="1:21" s="7" customFormat="1" ht="25.5" x14ac:dyDescent="0.2">
      <c r="A28" s="34" t="s">
        <v>69</v>
      </c>
      <c r="B28" s="10" t="s">
        <v>26</v>
      </c>
      <c r="C28" s="8" t="s">
        <v>46</v>
      </c>
      <c r="D28" s="8" t="s">
        <v>23</v>
      </c>
      <c r="E28" s="16">
        <v>4.4000000000000004</v>
      </c>
      <c r="F28" s="12">
        <f t="shared" si="0"/>
        <v>0</v>
      </c>
      <c r="G28" s="12">
        <f t="shared" si="1"/>
        <v>-0.01</v>
      </c>
      <c r="H28" s="88"/>
      <c r="I28" s="88"/>
      <c r="J28" s="87"/>
      <c r="K28" s="87"/>
      <c r="L28" s="87"/>
      <c r="M28" s="94"/>
      <c r="N28" s="45"/>
      <c r="O28" s="47"/>
      <c r="P28" s="75"/>
      <c r="Q28" s="76"/>
      <c r="R28" s="75"/>
      <c r="S28" s="78"/>
      <c r="T28" s="79"/>
      <c r="U28" s="78"/>
    </row>
    <row r="29" spans="1:21" s="7" customFormat="1" ht="38.25" x14ac:dyDescent="0.2">
      <c r="A29" s="34" t="s">
        <v>70</v>
      </c>
      <c r="B29" s="10" t="s">
        <v>31</v>
      </c>
      <c r="C29" s="8" t="s">
        <v>32</v>
      </c>
      <c r="D29" s="8" t="s">
        <v>23</v>
      </c>
      <c r="E29" s="16">
        <v>12.6</v>
      </c>
      <c r="F29" s="12">
        <f t="shared" ref="F29" si="8">J29*0.85</f>
        <v>0</v>
      </c>
      <c r="G29" s="12">
        <f t="shared" ref="G29" si="9">J29-F29-0.01</f>
        <v>-0.01</v>
      </c>
      <c r="H29" s="88"/>
      <c r="I29" s="88"/>
      <c r="J29" s="87"/>
      <c r="K29" s="87"/>
      <c r="L29" s="87"/>
      <c r="M29" s="94"/>
      <c r="N29" s="45"/>
      <c r="O29" s="47"/>
      <c r="P29" s="75"/>
      <c r="Q29" s="76"/>
      <c r="R29" s="75"/>
      <c r="S29" s="78"/>
      <c r="T29" s="79"/>
      <c r="U29" s="78"/>
    </row>
    <row r="30" spans="1:21" s="7" customFormat="1" ht="25.5" x14ac:dyDescent="0.2">
      <c r="A30" s="34" t="s">
        <v>71</v>
      </c>
      <c r="B30" s="10" t="s">
        <v>30</v>
      </c>
      <c r="C30" s="8" t="s">
        <v>33</v>
      </c>
      <c r="D30" s="8" t="s">
        <v>23</v>
      </c>
      <c r="E30" s="16">
        <v>12.6</v>
      </c>
      <c r="F30" s="12">
        <f t="shared" ref="F30" si="10">J30*0.85</f>
        <v>0</v>
      </c>
      <c r="G30" s="12">
        <f t="shared" ref="G30" si="11">J30-F30-0.01</f>
        <v>-0.01</v>
      </c>
      <c r="H30" s="88"/>
      <c r="I30" s="88"/>
      <c r="J30" s="87"/>
      <c r="K30" s="87"/>
      <c r="L30" s="87"/>
      <c r="M30" s="94"/>
      <c r="N30" s="45"/>
      <c r="O30" s="47"/>
      <c r="P30" s="75"/>
      <c r="Q30" s="76"/>
      <c r="R30" s="75"/>
      <c r="S30" s="78"/>
      <c r="T30" s="79"/>
      <c r="U30" s="78"/>
    </row>
    <row r="31" spans="1:21" s="18" customFormat="1" ht="18" customHeight="1" thickBot="1" x14ac:dyDescent="0.25">
      <c r="A31" s="182" t="s">
        <v>16</v>
      </c>
      <c r="B31" s="183"/>
      <c r="C31" s="183"/>
      <c r="D31" s="183"/>
      <c r="E31" s="183"/>
      <c r="F31" s="183"/>
      <c r="G31" s="183"/>
      <c r="H31" s="183"/>
      <c r="I31" s="183"/>
      <c r="J31" s="184"/>
      <c r="K31" s="89"/>
      <c r="L31" s="89"/>
      <c r="M31" s="89"/>
      <c r="N31" s="44"/>
      <c r="O31" s="46"/>
      <c r="P31" s="49"/>
      <c r="Q31" s="41"/>
      <c r="R31" s="77"/>
      <c r="S31" s="84"/>
      <c r="T31" s="85"/>
      <c r="U31" s="86"/>
    </row>
    <row r="32" spans="1:21" ht="18" customHeight="1" x14ac:dyDescent="0.2">
      <c r="A32" s="185" t="s">
        <v>76</v>
      </c>
      <c r="B32" s="186"/>
      <c r="C32" s="186"/>
      <c r="D32" s="186"/>
      <c r="E32" s="186"/>
      <c r="F32" s="186"/>
      <c r="G32" s="186"/>
      <c r="H32" s="186"/>
      <c r="I32" s="186"/>
      <c r="J32" s="186"/>
      <c r="K32" s="186"/>
      <c r="L32" s="186"/>
      <c r="M32" s="187"/>
      <c r="N32" s="43"/>
      <c r="P32" s="76"/>
      <c r="Q32" s="76"/>
      <c r="R32" s="76"/>
      <c r="S32" s="76"/>
      <c r="T32" s="50"/>
    </row>
    <row r="33" spans="1:21" ht="18" customHeight="1" thickBot="1" x14ac:dyDescent="0.25">
      <c r="A33" s="188"/>
      <c r="B33" s="189"/>
      <c r="C33" s="189"/>
      <c r="D33" s="189"/>
      <c r="E33" s="189"/>
      <c r="F33" s="189"/>
      <c r="G33" s="189"/>
      <c r="H33" s="189"/>
      <c r="I33" s="189"/>
      <c r="J33" s="189"/>
      <c r="K33" s="189"/>
      <c r="L33" s="189"/>
      <c r="M33" s="190"/>
      <c r="N33" s="43"/>
      <c r="P33" s="76"/>
      <c r="Q33" s="76"/>
      <c r="R33" s="76"/>
      <c r="S33" s="191"/>
      <c r="T33" s="192"/>
      <c r="U33" s="192"/>
    </row>
    <row r="34" spans="1:21" s="7" customFormat="1" ht="12.75" customHeight="1" x14ac:dyDescent="0.2">
      <c r="N34" s="29"/>
      <c r="O34"/>
      <c r="P34" s="76"/>
      <c r="Q34" s="76"/>
      <c r="R34" s="76"/>
      <c r="S34" s="191"/>
      <c r="T34" s="192"/>
      <c r="U34" s="192"/>
    </row>
    <row r="35" spans="1:21" s="18" customFormat="1" ht="18" customHeight="1" x14ac:dyDescent="0.2">
      <c r="B35" s="48"/>
      <c r="M35" s="92"/>
      <c r="N35" s="93"/>
      <c r="O35" s="93"/>
      <c r="P35" s="93"/>
      <c r="Q35" s="48"/>
      <c r="R35" s="48"/>
      <c r="S35" s="48"/>
      <c r="T35" s="51"/>
    </row>
    <row r="36" spans="1:21" s="18" customFormat="1" ht="18" customHeight="1" x14ac:dyDescent="0.2">
      <c r="B36" s="48"/>
      <c r="M36" s="92"/>
      <c r="N36" s="93"/>
      <c r="O36" s="93"/>
      <c r="P36" s="93"/>
      <c r="Q36" s="48"/>
      <c r="R36" s="48"/>
      <c r="S36" s="48"/>
      <c r="T36" s="51"/>
    </row>
    <row r="37" spans="1:21" s="18" customFormat="1" ht="18" customHeight="1" x14ac:dyDescent="0.2">
      <c r="B37" s="48"/>
      <c r="M37" s="92"/>
      <c r="N37" s="93"/>
      <c r="O37" s="93"/>
      <c r="P37" s="93"/>
      <c r="Q37" s="48"/>
      <c r="R37" s="48"/>
      <c r="S37" s="48"/>
      <c r="T37" s="51"/>
    </row>
    <row r="38" spans="1:21" ht="12.75" customHeight="1" x14ac:dyDescent="0.2">
      <c r="B38" s="3"/>
      <c r="M38" s="90"/>
      <c r="N38" s="91"/>
      <c r="O38" s="91"/>
      <c r="P38" s="91"/>
      <c r="Q38" s="3"/>
      <c r="R38" s="3"/>
      <c r="S38" s="3"/>
      <c r="T38" s="50"/>
    </row>
    <row r="39" spans="1:21" ht="17.25" customHeight="1" x14ac:dyDescent="0.2">
      <c r="B39" s="3"/>
      <c r="P39" s="3"/>
      <c r="Q39" s="3"/>
      <c r="R39" s="3"/>
      <c r="S39" s="3"/>
      <c r="T39" s="50"/>
    </row>
    <row r="40" spans="1:21" ht="15" x14ac:dyDescent="0.2">
      <c r="K40" s="163"/>
      <c r="L40" s="163"/>
      <c r="M40" s="163"/>
      <c r="N40" s="163"/>
      <c r="P40" s="3"/>
      <c r="Q40" s="3"/>
      <c r="R40" s="3"/>
      <c r="S40" s="3"/>
      <c r="T40" s="50"/>
    </row>
    <row r="41" spans="1:21" x14ac:dyDescent="0.2">
      <c r="I41" s="65"/>
      <c r="J41" s="66"/>
      <c r="K41" s="193"/>
      <c r="L41" s="193"/>
      <c r="M41" s="193"/>
      <c r="N41" s="193"/>
      <c r="P41" s="3"/>
      <c r="Q41" s="3"/>
      <c r="R41" s="3"/>
      <c r="S41" s="3"/>
      <c r="T41" s="50"/>
    </row>
    <row r="42" spans="1:21" ht="15.95" customHeight="1" x14ac:dyDescent="0.2">
      <c r="K42" s="164"/>
      <c r="L42" s="165"/>
      <c r="M42" s="166"/>
      <c r="N42" s="166"/>
      <c r="P42" s="3"/>
      <c r="Q42" s="3"/>
      <c r="R42" s="3"/>
      <c r="S42" s="3"/>
      <c r="T42" s="50"/>
    </row>
    <row r="43" spans="1:21" ht="15.95" customHeight="1" x14ac:dyDescent="0.2">
      <c r="K43" s="164"/>
      <c r="L43" s="165"/>
      <c r="M43" s="166"/>
      <c r="N43" s="166"/>
      <c r="P43" s="3"/>
      <c r="Q43" s="3"/>
      <c r="R43" s="3"/>
      <c r="S43" s="3"/>
      <c r="T43" s="50"/>
    </row>
    <row r="44" spans="1:21" ht="15.95" customHeight="1" x14ac:dyDescent="0.25">
      <c r="B44" s="68"/>
      <c r="C44" s="68"/>
      <c r="P44" s="3"/>
      <c r="Q44" s="3"/>
      <c r="R44" s="3"/>
      <c r="S44" s="3"/>
      <c r="T44" s="50"/>
    </row>
    <row r="45" spans="1:21" ht="15.95" customHeight="1" x14ac:dyDescent="0.25">
      <c r="B45" s="69"/>
      <c r="C45" s="69"/>
      <c r="I45" s="65"/>
      <c r="J45" s="66"/>
      <c r="K45" s="67"/>
      <c r="L45" s="66"/>
      <c r="M45" s="66"/>
      <c r="P45" s="3"/>
      <c r="Q45" s="3"/>
      <c r="R45" s="3"/>
      <c r="S45" s="3"/>
    </row>
    <row r="46" spans="1:21" ht="16.5" x14ac:dyDescent="0.25">
      <c r="I46" s="65"/>
      <c r="J46" s="178"/>
      <c r="K46" s="178"/>
      <c r="L46" s="178"/>
      <c r="M46" s="66"/>
      <c r="P46" s="3"/>
      <c r="Q46" s="3"/>
      <c r="R46" s="3"/>
      <c r="S46" s="3"/>
    </row>
    <row r="1048576" spans="12:12" x14ac:dyDescent="0.2">
      <c r="L1048576" s="28">
        <f>M1048576-K1048576</f>
        <v>0</v>
      </c>
    </row>
  </sheetData>
  <sheetProtection selectLockedCells="1" selectUnlockedCells="1"/>
  <mergeCells count="12">
    <mergeCell ref="A1:M5"/>
    <mergeCell ref="P5:Q5"/>
    <mergeCell ref="A6:M6"/>
    <mergeCell ref="P8:Q8"/>
    <mergeCell ref="J46:L46"/>
    <mergeCell ref="P12:U12"/>
    <mergeCell ref="B20:L20"/>
    <mergeCell ref="A31:J31"/>
    <mergeCell ref="A32:M33"/>
    <mergeCell ref="S33:S34"/>
    <mergeCell ref="T33:U34"/>
    <mergeCell ref="K41:N41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58" firstPageNumber="0" orientation="landscape" r:id="rId1"/>
  <headerFooter alignWithMargins="0"/>
  <rowBreaks count="1" manualBreakCount="1">
    <brk id="37" max="12" man="1"/>
  </rowBreaks>
  <drawing r:id="rId2"/>
  <legacyDrawing r:id="rId3"/>
  <oleObjects>
    <mc:AlternateContent xmlns:mc="http://schemas.openxmlformats.org/markup-compatibility/2006">
      <mc:Choice Requires="x14">
        <oleObject progId="Paint.Picture" shapeId="35841" r:id="rId4">
          <objectPr defaultSize="0" autoPict="0" r:id="rId5">
            <anchor moveWithCells="1">
              <from>
                <xdr:col>2</xdr:col>
                <xdr:colOff>952500</xdr:colOff>
                <xdr:row>0</xdr:row>
                <xdr:rowOff>19050</xdr:rowOff>
              </from>
              <to>
                <xdr:col>4</xdr:col>
                <xdr:colOff>171450</xdr:colOff>
                <xdr:row>5</xdr:row>
                <xdr:rowOff>0</xdr:rowOff>
              </to>
            </anchor>
          </objectPr>
        </oleObject>
      </mc:Choice>
      <mc:Fallback>
        <oleObject progId="Paint.Picture" shapeId="35841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CB460A-0808-4D55-BB52-465B5B22011E}">
  <dimension ref="A1:S33"/>
  <sheetViews>
    <sheetView showGridLines="0" view="pageBreakPreview" zoomScale="60" zoomScaleNormal="39" zoomScalePageLayoutView="20" workbookViewId="0">
      <selection activeCell="P24" sqref="P24"/>
    </sheetView>
  </sheetViews>
  <sheetFormatPr defaultRowHeight="12.75" x14ac:dyDescent="0.2"/>
  <cols>
    <col min="1" max="1" width="14.42578125" customWidth="1"/>
    <col min="2" max="2" width="71.85546875" customWidth="1"/>
    <col min="3" max="3" width="24" customWidth="1"/>
    <col min="4" max="4" width="19.7109375" customWidth="1"/>
    <col min="5" max="5" width="13.7109375" customWidth="1"/>
    <col min="6" max="6" width="17.85546875" customWidth="1"/>
    <col min="7" max="7" width="14" customWidth="1"/>
    <col min="8" max="8" width="18.28515625" bestFit="1" customWidth="1"/>
    <col min="9" max="9" width="13.28515625" bestFit="1" customWidth="1"/>
    <col min="10" max="10" width="18.28515625" bestFit="1" customWidth="1"/>
    <col min="11" max="11" width="11.7109375" bestFit="1" customWidth="1"/>
    <col min="12" max="12" width="15.7109375" bestFit="1" customWidth="1"/>
    <col min="13" max="13" width="11" bestFit="1" customWidth="1"/>
    <col min="14" max="14" width="15.7109375" bestFit="1" customWidth="1"/>
    <col min="15" max="15" width="11" bestFit="1" customWidth="1"/>
    <col min="16" max="16" width="15.7109375" bestFit="1" customWidth="1"/>
    <col min="17" max="17" width="11" bestFit="1" customWidth="1"/>
    <col min="18" max="18" width="15.7109375" bestFit="1" customWidth="1"/>
    <col min="19" max="19" width="12.5703125" bestFit="1" customWidth="1"/>
    <col min="256" max="256" width="3.140625" customWidth="1"/>
    <col min="257" max="257" width="14.42578125" customWidth="1"/>
    <col min="258" max="258" width="53.140625" customWidth="1"/>
    <col min="259" max="259" width="24" customWidth="1"/>
    <col min="260" max="260" width="19.7109375" customWidth="1"/>
    <col min="261" max="261" width="13.7109375" customWidth="1"/>
    <col min="262" max="262" width="17.85546875" customWidth="1"/>
    <col min="263" max="263" width="14" customWidth="1"/>
    <col min="264" max="264" width="18.28515625" bestFit="1" customWidth="1"/>
    <col min="265" max="265" width="13.28515625" bestFit="1" customWidth="1"/>
    <col min="266" max="266" width="18.28515625" bestFit="1" customWidth="1"/>
    <col min="267" max="267" width="11.7109375" bestFit="1" customWidth="1"/>
    <col min="268" max="268" width="15.7109375" bestFit="1" customWidth="1"/>
    <col min="269" max="269" width="11" bestFit="1" customWidth="1"/>
    <col min="270" max="270" width="15.7109375" bestFit="1" customWidth="1"/>
    <col min="271" max="271" width="11" bestFit="1" customWidth="1"/>
    <col min="272" max="272" width="15.7109375" bestFit="1" customWidth="1"/>
    <col min="273" max="273" width="11" bestFit="1" customWidth="1"/>
    <col min="274" max="274" width="15.7109375" bestFit="1" customWidth="1"/>
    <col min="275" max="275" width="12.5703125" bestFit="1" customWidth="1"/>
    <col min="512" max="512" width="3.140625" customWidth="1"/>
    <col min="513" max="513" width="14.42578125" customWidth="1"/>
    <col min="514" max="514" width="53.140625" customWidth="1"/>
    <col min="515" max="515" width="24" customWidth="1"/>
    <col min="516" max="516" width="19.7109375" customWidth="1"/>
    <col min="517" max="517" width="13.7109375" customWidth="1"/>
    <col min="518" max="518" width="17.85546875" customWidth="1"/>
    <col min="519" max="519" width="14" customWidth="1"/>
    <col min="520" max="520" width="18.28515625" bestFit="1" customWidth="1"/>
    <col min="521" max="521" width="13.28515625" bestFit="1" customWidth="1"/>
    <col min="522" max="522" width="18.28515625" bestFit="1" customWidth="1"/>
    <col min="523" max="523" width="11.7109375" bestFit="1" customWidth="1"/>
    <col min="524" max="524" width="15.7109375" bestFit="1" customWidth="1"/>
    <col min="525" max="525" width="11" bestFit="1" customWidth="1"/>
    <col min="526" max="526" width="15.7109375" bestFit="1" customWidth="1"/>
    <col min="527" max="527" width="11" bestFit="1" customWidth="1"/>
    <col min="528" max="528" width="15.7109375" bestFit="1" customWidth="1"/>
    <col min="529" max="529" width="11" bestFit="1" customWidth="1"/>
    <col min="530" max="530" width="15.7109375" bestFit="1" customWidth="1"/>
    <col min="531" max="531" width="12.5703125" bestFit="1" customWidth="1"/>
    <col min="768" max="768" width="3.140625" customWidth="1"/>
    <col min="769" max="769" width="14.42578125" customWidth="1"/>
    <col min="770" max="770" width="53.140625" customWidth="1"/>
    <col min="771" max="771" width="24" customWidth="1"/>
    <col min="772" max="772" width="19.7109375" customWidth="1"/>
    <col min="773" max="773" width="13.7109375" customWidth="1"/>
    <col min="774" max="774" width="17.85546875" customWidth="1"/>
    <col min="775" max="775" width="14" customWidth="1"/>
    <col min="776" max="776" width="18.28515625" bestFit="1" customWidth="1"/>
    <col min="777" max="777" width="13.28515625" bestFit="1" customWidth="1"/>
    <col min="778" max="778" width="18.28515625" bestFit="1" customWidth="1"/>
    <col min="779" max="779" width="11.7109375" bestFit="1" customWidth="1"/>
    <col min="780" max="780" width="15.7109375" bestFit="1" customWidth="1"/>
    <col min="781" max="781" width="11" bestFit="1" customWidth="1"/>
    <col min="782" max="782" width="15.7109375" bestFit="1" customWidth="1"/>
    <col min="783" max="783" width="11" bestFit="1" customWidth="1"/>
    <col min="784" max="784" width="15.7109375" bestFit="1" customWidth="1"/>
    <col min="785" max="785" width="11" bestFit="1" customWidth="1"/>
    <col min="786" max="786" width="15.7109375" bestFit="1" customWidth="1"/>
    <col min="787" max="787" width="12.5703125" bestFit="1" customWidth="1"/>
    <col min="1024" max="1024" width="3.140625" customWidth="1"/>
    <col min="1025" max="1025" width="14.42578125" customWidth="1"/>
    <col min="1026" max="1026" width="53.140625" customWidth="1"/>
    <col min="1027" max="1027" width="24" customWidth="1"/>
    <col min="1028" max="1028" width="19.7109375" customWidth="1"/>
    <col min="1029" max="1029" width="13.7109375" customWidth="1"/>
    <col min="1030" max="1030" width="17.85546875" customWidth="1"/>
    <col min="1031" max="1031" width="14" customWidth="1"/>
    <col min="1032" max="1032" width="18.28515625" bestFit="1" customWidth="1"/>
    <col min="1033" max="1033" width="13.28515625" bestFit="1" customWidth="1"/>
    <col min="1034" max="1034" width="18.28515625" bestFit="1" customWidth="1"/>
    <col min="1035" max="1035" width="11.7109375" bestFit="1" customWidth="1"/>
    <col min="1036" max="1036" width="15.7109375" bestFit="1" customWidth="1"/>
    <col min="1037" max="1037" width="11" bestFit="1" customWidth="1"/>
    <col min="1038" max="1038" width="15.7109375" bestFit="1" customWidth="1"/>
    <col min="1039" max="1039" width="11" bestFit="1" customWidth="1"/>
    <col min="1040" max="1040" width="15.7109375" bestFit="1" customWidth="1"/>
    <col min="1041" max="1041" width="11" bestFit="1" customWidth="1"/>
    <col min="1042" max="1042" width="15.7109375" bestFit="1" customWidth="1"/>
    <col min="1043" max="1043" width="12.5703125" bestFit="1" customWidth="1"/>
    <col min="1280" max="1280" width="3.140625" customWidth="1"/>
    <col min="1281" max="1281" width="14.42578125" customWidth="1"/>
    <col min="1282" max="1282" width="53.140625" customWidth="1"/>
    <col min="1283" max="1283" width="24" customWidth="1"/>
    <col min="1284" max="1284" width="19.7109375" customWidth="1"/>
    <col min="1285" max="1285" width="13.7109375" customWidth="1"/>
    <col min="1286" max="1286" width="17.85546875" customWidth="1"/>
    <col min="1287" max="1287" width="14" customWidth="1"/>
    <col min="1288" max="1288" width="18.28515625" bestFit="1" customWidth="1"/>
    <col min="1289" max="1289" width="13.28515625" bestFit="1" customWidth="1"/>
    <col min="1290" max="1290" width="18.28515625" bestFit="1" customWidth="1"/>
    <col min="1291" max="1291" width="11.7109375" bestFit="1" customWidth="1"/>
    <col min="1292" max="1292" width="15.7109375" bestFit="1" customWidth="1"/>
    <col min="1293" max="1293" width="11" bestFit="1" customWidth="1"/>
    <col min="1294" max="1294" width="15.7109375" bestFit="1" customWidth="1"/>
    <col min="1295" max="1295" width="11" bestFit="1" customWidth="1"/>
    <col min="1296" max="1296" width="15.7109375" bestFit="1" customWidth="1"/>
    <col min="1297" max="1297" width="11" bestFit="1" customWidth="1"/>
    <col min="1298" max="1298" width="15.7109375" bestFit="1" customWidth="1"/>
    <col min="1299" max="1299" width="12.5703125" bestFit="1" customWidth="1"/>
    <col min="1536" max="1536" width="3.140625" customWidth="1"/>
    <col min="1537" max="1537" width="14.42578125" customWidth="1"/>
    <col min="1538" max="1538" width="53.140625" customWidth="1"/>
    <col min="1539" max="1539" width="24" customWidth="1"/>
    <col min="1540" max="1540" width="19.7109375" customWidth="1"/>
    <col min="1541" max="1541" width="13.7109375" customWidth="1"/>
    <col min="1542" max="1542" width="17.85546875" customWidth="1"/>
    <col min="1543" max="1543" width="14" customWidth="1"/>
    <col min="1544" max="1544" width="18.28515625" bestFit="1" customWidth="1"/>
    <col min="1545" max="1545" width="13.28515625" bestFit="1" customWidth="1"/>
    <col min="1546" max="1546" width="18.28515625" bestFit="1" customWidth="1"/>
    <col min="1547" max="1547" width="11.7109375" bestFit="1" customWidth="1"/>
    <col min="1548" max="1548" width="15.7109375" bestFit="1" customWidth="1"/>
    <col min="1549" max="1549" width="11" bestFit="1" customWidth="1"/>
    <col min="1550" max="1550" width="15.7109375" bestFit="1" customWidth="1"/>
    <col min="1551" max="1551" width="11" bestFit="1" customWidth="1"/>
    <col min="1552" max="1552" width="15.7109375" bestFit="1" customWidth="1"/>
    <col min="1553" max="1553" width="11" bestFit="1" customWidth="1"/>
    <col min="1554" max="1554" width="15.7109375" bestFit="1" customWidth="1"/>
    <col min="1555" max="1555" width="12.5703125" bestFit="1" customWidth="1"/>
    <col min="1792" max="1792" width="3.140625" customWidth="1"/>
    <col min="1793" max="1793" width="14.42578125" customWidth="1"/>
    <col min="1794" max="1794" width="53.140625" customWidth="1"/>
    <col min="1795" max="1795" width="24" customWidth="1"/>
    <col min="1796" max="1796" width="19.7109375" customWidth="1"/>
    <col min="1797" max="1797" width="13.7109375" customWidth="1"/>
    <col min="1798" max="1798" width="17.85546875" customWidth="1"/>
    <col min="1799" max="1799" width="14" customWidth="1"/>
    <col min="1800" max="1800" width="18.28515625" bestFit="1" customWidth="1"/>
    <col min="1801" max="1801" width="13.28515625" bestFit="1" customWidth="1"/>
    <col min="1802" max="1802" width="18.28515625" bestFit="1" customWidth="1"/>
    <col min="1803" max="1803" width="11.7109375" bestFit="1" customWidth="1"/>
    <col min="1804" max="1804" width="15.7109375" bestFit="1" customWidth="1"/>
    <col min="1805" max="1805" width="11" bestFit="1" customWidth="1"/>
    <col min="1806" max="1806" width="15.7109375" bestFit="1" customWidth="1"/>
    <col min="1807" max="1807" width="11" bestFit="1" customWidth="1"/>
    <col min="1808" max="1808" width="15.7109375" bestFit="1" customWidth="1"/>
    <col min="1809" max="1809" width="11" bestFit="1" customWidth="1"/>
    <col min="1810" max="1810" width="15.7109375" bestFit="1" customWidth="1"/>
    <col min="1811" max="1811" width="12.5703125" bestFit="1" customWidth="1"/>
    <col min="2048" max="2048" width="3.140625" customWidth="1"/>
    <col min="2049" max="2049" width="14.42578125" customWidth="1"/>
    <col min="2050" max="2050" width="53.140625" customWidth="1"/>
    <col min="2051" max="2051" width="24" customWidth="1"/>
    <col min="2052" max="2052" width="19.7109375" customWidth="1"/>
    <col min="2053" max="2053" width="13.7109375" customWidth="1"/>
    <col min="2054" max="2054" width="17.85546875" customWidth="1"/>
    <col min="2055" max="2055" width="14" customWidth="1"/>
    <col min="2056" max="2056" width="18.28515625" bestFit="1" customWidth="1"/>
    <col min="2057" max="2057" width="13.28515625" bestFit="1" customWidth="1"/>
    <col min="2058" max="2058" width="18.28515625" bestFit="1" customWidth="1"/>
    <col min="2059" max="2059" width="11.7109375" bestFit="1" customWidth="1"/>
    <col min="2060" max="2060" width="15.7109375" bestFit="1" customWidth="1"/>
    <col min="2061" max="2061" width="11" bestFit="1" customWidth="1"/>
    <col min="2062" max="2062" width="15.7109375" bestFit="1" customWidth="1"/>
    <col min="2063" max="2063" width="11" bestFit="1" customWidth="1"/>
    <col min="2064" max="2064" width="15.7109375" bestFit="1" customWidth="1"/>
    <col min="2065" max="2065" width="11" bestFit="1" customWidth="1"/>
    <col min="2066" max="2066" width="15.7109375" bestFit="1" customWidth="1"/>
    <col min="2067" max="2067" width="12.5703125" bestFit="1" customWidth="1"/>
    <col min="2304" max="2304" width="3.140625" customWidth="1"/>
    <col min="2305" max="2305" width="14.42578125" customWidth="1"/>
    <col min="2306" max="2306" width="53.140625" customWidth="1"/>
    <col min="2307" max="2307" width="24" customWidth="1"/>
    <col min="2308" max="2308" width="19.7109375" customWidth="1"/>
    <col min="2309" max="2309" width="13.7109375" customWidth="1"/>
    <col min="2310" max="2310" width="17.85546875" customWidth="1"/>
    <col min="2311" max="2311" width="14" customWidth="1"/>
    <col min="2312" max="2312" width="18.28515625" bestFit="1" customWidth="1"/>
    <col min="2313" max="2313" width="13.28515625" bestFit="1" customWidth="1"/>
    <col min="2314" max="2314" width="18.28515625" bestFit="1" customWidth="1"/>
    <col min="2315" max="2315" width="11.7109375" bestFit="1" customWidth="1"/>
    <col min="2316" max="2316" width="15.7109375" bestFit="1" customWidth="1"/>
    <col min="2317" max="2317" width="11" bestFit="1" customWidth="1"/>
    <col min="2318" max="2318" width="15.7109375" bestFit="1" customWidth="1"/>
    <col min="2319" max="2319" width="11" bestFit="1" customWidth="1"/>
    <col min="2320" max="2320" width="15.7109375" bestFit="1" customWidth="1"/>
    <col min="2321" max="2321" width="11" bestFit="1" customWidth="1"/>
    <col min="2322" max="2322" width="15.7109375" bestFit="1" customWidth="1"/>
    <col min="2323" max="2323" width="12.5703125" bestFit="1" customWidth="1"/>
    <col min="2560" max="2560" width="3.140625" customWidth="1"/>
    <col min="2561" max="2561" width="14.42578125" customWidth="1"/>
    <col min="2562" max="2562" width="53.140625" customWidth="1"/>
    <col min="2563" max="2563" width="24" customWidth="1"/>
    <col min="2564" max="2564" width="19.7109375" customWidth="1"/>
    <col min="2565" max="2565" width="13.7109375" customWidth="1"/>
    <col min="2566" max="2566" width="17.85546875" customWidth="1"/>
    <col min="2567" max="2567" width="14" customWidth="1"/>
    <col min="2568" max="2568" width="18.28515625" bestFit="1" customWidth="1"/>
    <col min="2569" max="2569" width="13.28515625" bestFit="1" customWidth="1"/>
    <col min="2570" max="2570" width="18.28515625" bestFit="1" customWidth="1"/>
    <col min="2571" max="2571" width="11.7109375" bestFit="1" customWidth="1"/>
    <col min="2572" max="2572" width="15.7109375" bestFit="1" customWidth="1"/>
    <col min="2573" max="2573" width="11" bestFit="1" customWidth="1"/>
    <col min="2574" max="2574" width="15.7109375" bestFit="1" customWidth="1"/>
    <col min="2575" max="2575" width="11" bestFit="1" customWidth="1"/>
    <col min="2576" max="2576" width="15.7109375" bestFit="1" customWidth="1"/>
    <col min="2577" max="2577" width="11" bestFit="1" customWidth="1"/>
    <col min="2578" max="2578" width="15.7109375" bestFit="1" customWidth="1"/>
    <col min="2579" max="2579" width="12.5703125" bestFit="1" customWidth="1"/>
    <col min="2816" max="2816" width="3.140625" customWidth="1"/>
    <col min="2817" max="2817" width="14.42578125" customWidth="1"/>
    <col min="2818" max="2818" width="53.140625" customWidth="1"/>
    <col min="2819" max="2819" width="24" customWidth="1"/>
    <col min="2820" max="2820" width="19.7109375" customWidth="1"/>
    <col min="2821" max="2821" width="13.7109375" customWidth="1"/>
    <col min="2822" max="2822" width="17.85546875" customWidth="1"/>
    <col min="2823" max="2823" width="14" customWidth="1"/>
    <col min="2824" max="2824" width="18.28515625" bestFit="1" customWidth="1"/>
    <col min="2825" max="2825" width="13.28515625" bestFit="1" customWidth="1"/>
    <col min="2826" max="2826" width="18.28515625" bestFit="1" customWidth="1"/>
    <col min="2827" max="2827" width="11.7109375" bestFit="1" customWidth="1"/>
    <col min="2828" max="2828" width="15.7109375" bestFit="1" customWidth="1"/>
    <col min="2829" max="2829" width="11" bestFit="1" customWidth="1"/>
    <col min="2830" max="2830" width="15.7109375" bestFit="1" customWidth="1"/>
    <col min="2831" max="2831" width="11" bestFit="1" customWidth="1"/>
    <col min="2832" max="2832" width="15.7109375" bestFit="1" customWidth="1"/>
    <col min="2833" max="2833" width="11" bestFit="1" customWidth="1"/>
    <col min="2834" max="2834" width="15.7109375" bestFit="1" customWidth="1"/>
    <col min="2835" max="2835" width="12.5703125" bestFit="1" customWidth="1"/>
    <col min="3072" max="3072" width="3.140625" customWidth="1"/>
    <col min="3073" max="3073" width="14.42578125" customWidth="1"/>
    <col min="3074" max="3074" width="53.140625" customWidth="1"/>
    <col min="3075" max="3075" width="24" customWidth="1"/>
    <col min="3076" max="3076" width="19.7109375" customWidth="1"/>
    <col min="3077" max="3077" width="13.7109375" customWidth="1"/>
    <col min="3078" max="3078" width="17.85546875" customWidth="1"/>
    <col min="3079" max="3079" width="14" customWidth="1"/>
    <col min="3080" max="3080" width="18.28515625" bestFit="1" customWidth="1"/>
    <col min="3081" max="3081" width="13.28515625" bestFit="1" customWidth="1"/>
    <col min="3082" max="3082" width="18.28515625" bestFit="1" customWidth="1"/>
    <col min="3083" max="3083" width="11.7109375" bestFit="1" customWidth="1"/>
    <col min="3084" max="3084" width="15.7109375" bestFit="1" customWidth="1"/>
    <col min="3085" max="3085" width="11" bestFit="1" customWidth="1"/>
    <col min="3086" max="3086" width="15.7109375" bestFit="1" customWidth="1"/>
    <col min="3087" max="3087" width="11" bestFit="1" customWidth="1"/>
    <col min="3088" max="3088" width="15.7109375" bestFit="1" customWidth="1"/>
    <col min="3089" max="3089" width="11" bestFit="1" customWidth="1"/>
    <col min="3090" max="3090" width="15.7109375" bestFit="1" customWidth="1"/>
    <col min="3091" max="3091" width="12.5703125" bestFit="1" customWidth="1"/>
    <col min="3328" max="3328" width="3.140625" customWidth="1"/>
    <col min="3329" max="3329" width="14.42578125" customWidth="1"/>
    <col min="3330" max="3330" width="53.140625" customWidth="1"/>
    <col min="3331" max="3331" width="24" customWidth="1"/>
    <col min="3332" max="3332" width="19.7109375" customWidth="1"/>
    <col min="3333" max="3333" width="13.7109375" customWidth="1"/>
    <col min="3334" max="3334" width="17.85546875" customWidth="1"/>
    <col min="3335" max="3335" width="14" customWidth="1"/>
    <col min="3336" max="3336" width="18.28515625" bestFit="1" customWidth="1"/>
    <col min="3337" max="3337" width="13.28515625" bestFit="1" customWidth="1"/>
    <col min="3338" max="3338" width="18.28515625" bestFit="1" customWidth="1"/>
    <col min="3339" max="3339" width="11.7109375" bestFit="1" customWidth="1"/>
    <col min="3340" max="3340" width="15.7109375" bestFit="1" customWidth="1"/>
    <col min="3341" max="3341" width="11" bestFit="1" customWidth="1"/>
    <col min="3342" max="3342" width="15.7109375" bestFit="1" customWidth="1"/>
    <col min="3343" max="3343" width="11" bestFit="1" customWidth="1"/>
    <col min="3344" max="3344" width="15.7109375" bestFit="1" customWidth="1"/>
    <col min="3345" max="3345" width="11" bestFit="1" customWidth="1"/>
    <col min="3346" max="3346" width="15.7109375" bestFit="1" customWidth="1"/>
    <col min="3347" max="3347" width="12.5703125" bestFit="1" customWidth="1"/>
    <col min="3584" max="3584" width="3.140625" customWidth="1"/>
    <col min="3585" max="3585" width="14.42578125" customWidth="1"/>
    <col min="3586" max="3586" width="53.140625" customWidth="1"/>
    <col min="3587" max="3587" width="24" customWidth="1"/>
    <col min="3588" max="3588" width="19.7109375" customWidth="1"/>
    <col min="3589" max="3589" width="13.7109375" customWidth="1"/>
    <col min="3590" max="3590" width="17.85546875" customWidth="1"/>
    <col min="3591" max="3591" width="14" customWidth="1"/>
    <col min="3592" max="3592" width="18.28515625" bestFit="1" customWidth="1"/>
    <col min="3593" max="3593" width="13.28515625" bestFit="1" customWidth="1"/>
    <col min="3594" max="3594" width="18.28515625" bestFit="1" customWidth="1"/>
    <col min="3595" max="3595" width="11.7109375" bestFit="1" customWidth="1"/>
    <col min="3596" max="3596" width="15.7109375" bestFit="1" customWidth="1"/>
    <col min="3597" max="3597" width="11" bestFit="1" customWidth="1"/>
    <col min="3598" max="3598" width="15.7109375" bestFit="1" customWidth="1"/>
    <col min="3599" max="3599" width="11" bestFit="1" customWidth="1"/>
    <col min="3600" max="3600" width="15.7109375" bestFit="1" customWidth="1"/>
    <col min="3601" max="3601" width="11" bestFit="1" customWidth="1"/>
    <col min="3602" max="3602" width="15.7109375" bestFit="1" customWidth="1"/>
    <col min="3603" max="3603" width="12.5703125" bestFit="1" customWidth="1"/>
    <col min="3840" max="3840" width="3.140625" customWidth="1"/>
    <col min="3841" max="3841" width="14.42578125" customWidth="1"/>
    <col min="3842" max="3842" width="53.140625" customWidth="1"/>
    <col min="3843" max="3843" width="24" customWidth="1"/>
    <col min="3844" max="3844" width="19.7109375" customWidth="1"/>
    <col min="3845" max="3845" width="13.7109375" customWidth="1"/>
    <col min="3846" max="3846" width="17.85546875" customWidth="1"/>
    <col min="3847" max="3847" width="14" customWidth="1"/>
    <col min="3848" max="3848" width="18.28515625" bestFit="1" customWidth="1"/>
    <col min="3849" max="3849" width="13.28515625" bestFit="1" customWidth="1"/>
    <col min="3850" max="3850" width="18.28515625" bestFit="1" customWidth="1"/>
    <col min="3851" max="3851" width="11.7109375" bestFit="1" customWidth="1"/>
    <col min="3852" max="3852" width="15.7109375" bestFit="1" customWidth="1"/>
    <col min="3853" max="3853" width="11" bestFit="1" customWidth="1"/>
    <col min="3854" max="3854" width="15.7109375" bestFit="1" customWidth="1"/>
    <col min="3855" max="3855" width="11" bestFit="1" customWidth="1"/>
    <col min="3856" max="3856" width="15.7109375" bestFit="1" customWidth="1"/>
    <col min="3857" max="3857" width="11" bestFit="1" customWidth="1"/>
    <col min="3858" max="3858" width="15.7109375" bestFit="1" customWidth="1"/>
    <col min="3859" max="3859" width="12.5703125" bestFit="1" customWidth="1"/>
    <col min="4096" max="4096" width="3.140625" customWidth="1"/>
    <col min="4097" max="4097" width="14.42578125" customWidth="1"/>
    <col min="4098" max="4098" width="53.140625" customWidth="1"/>
    <col min="4099" max="4099" width="24" customWidth="1"/>
    <col min="4100" max="4100" width="19.7109375" customWidth="1"/>
    <col min="4101" max="4101" width="13.7109375" customWidth="1"/>
    <col min="4102" max="4102" width="17.85546875" customWidth="1"/>
    <col min="4103" max="4103" width="14" customWidth="1"/>
    <col min="4104" max="4104" width="18.28515625" bestFit="1" customWidth="1"/>
    <col min="4105" max="4105" width="13.28515625" bestFit="1" customWidth="1"/>
    <col min="4106" max="4106" width="18.28515625" bestFit="1" customWidth="1"/>
    <col min="4107" max="4107" width="11.7109375" bestFit="1" customWidth="1"/>
    <col min="4108" max="4108" width="15.7109375" bestFit="1" customWidth="1"/>
    <col min="4109" max="4109" width="11" bestFit="1" customWidth="1"/>
    <col min="4110" max="4110" width="15.7109375" bestFit="1" customWidth="1"/>
    <col min="4111" max="4111" width="11" bestFit="1" customWidth="1"/>
    <col min="4112" max="4112" width="15.7109375" bestFit="1" customWidth="1"/>
    <col min="4113" max="4113" width="11" bestFit="1" customWidth="1"/>
    <col min="4114" max="4114" width="15.7109375" bestFit="1" customWidth="1"/>
    <col min="4115" max="4115" width="12.5703125" bestFit="1" customWidth="1"/>
    <col min="4352" max="4352" width="3.140625" customWidth="1"/>
    <col min="4353" max="4353" width="14.42578125" customWidth="1"/>
    <col min="4354" max="4354" width="53.140625" customWidth="1"/>
    <col min="4355" max="4355" width="24" customWidth="1"/>
    <col min="4356" max="4356" width="19.7109375" customWidth="1"/>
    <col min="4357" max="4357" width="13.7109375" customWidth="1"/>
    <col min="4358" max="4358" width="17.85546875" customWidth="1"/>
    <col min="4359" max="4359" width="14" customWidth="1"/>
    <col min="4360" max="4360" width="18.28515625" bestFit="1" customWidth="1"/>
    <col min="4361" max="4361" width="13.28515625" bestFit="1" customWidth="1"/>
    <col min="4362" max="4362" width="18.28515625" bestFit="1" customWidth="1"/>
    <col min="4363" max="4363" width="11.7109375" bestFit="1" customWidth="1"/>
    <col min="4364" max="4364" width="15.7109375" bestFit="1" customWidth="1"/>
    <col min="4365" max="4365" width="11" bestFit="1" customWidth="1"/>
    <col min="4366" max="4366" width="15.7109375" bestFit="1" customWidth="1"/>
    <col min="4367" max="4367" width="11" bestFit="1" customWidth="1"/>
    <col min="4368" max="4368" width="15.7109375" bestFit="1" customWidth="1"/>
    <col min="4369" max="4369" width="11" bestFit="1" customWidth="1"/>
    <col min="4370" max="4370" width="15.7109375" bestFit="1" customWidth="1"/>
    <col min="4371" max="4371" width="12.5703125" bestFit="1" customWidth="1"/>
    <col min="4608" max="4608" width="3.140625" customWidth="1"/>
    <col min="4609" max="4609" width="14.42578125" customWidth="1"/>
    <col min="4610" max="4610" width="53.140625" customWidth="1"/>
    <col min="4611" max="4611" width="24" customWidth="1"/>
    <col min="4612" max="4612" width="19.7109375" customWidth="1"/>
    <col min="4613" max="4613" width="13.7109375" customWidth="1"/>
    <col min="4614" max="4614" width="17.85546875" customWidth="1"/>
    <col min="4615" max="4615" width="14" customWidth="1"/>
    <col min="4616" max="4616" width="18.28515625" bestFit="1" customWidth="1"/>
    <col min="4617" max="4617" width="13.28515625" bestFit="1" customWidth="1"/>
    <col min="4618" max="4618" width="18.28515625" bestFit="1" customWidth="1"/>
    <col min="4619" max="4619" width="11.7109375" bestFit="1" customWidth="1"/>
    <col min="4620" max="4620" width="15.7109375" bestFit="1" customWidth="1"/>
    <col min="4621" max="4621" width="11" bestFit="1" customWidth="1"/>
    <col min="4622" max="4622" width="15.7109375" bestFit="1" customWidth="1"/>
    <col min="4623" max="4623" width="11" bestFit="1" customWidth="1"/>
    <col min="4624" max="4624" width="15.7109375" bestFit="1" customWidth="1"/>
    <col min="4625" max="4625" width="11" bestFit="1" customWidth="1"/>
    <col min="4626" max="4626" width="15.7109375" bestFit="1" customWidth="1"/>
    <col min="4627" max="4627" width="12.5703125" bestFit="1" customWidth="1"/>
    <col min="4864" max="4864" width="3.140625" customWidth="1"/>
    <col min="4865" max="4865" width="14.42578125" customWidth="1"/>
    <col min="4866" max="4866" width="53.140625" customWidth="1"/>
    <col min="4867" max="4867" width="24" customWidth="1"/>
    <col min="4868" max="4868" width="19.7109375" customWidth="1"/>
    <col min="4869" max="4869" width="13.7109375" customWidth="1"/>
    <col min="4870" max="4870" width="17.85546875" customWidth="1"/>
    <col min="4871" max="4871" width="14" customWidth="1"/>
    <col min="4872" max="4872" width="18.28515625" bestFit="1" customWidth="1"/>
    <col min="4873" max="4873" width="13.28515625" bestFit="1" customWidth="1"/>
    <col min="4874" max="4874" width="18.28515625" bestFit="1" customWidth="1"/>
    <col min="4875" max="4875" width="11.7109375" bestFit="1" customWidth="1"/>
    <col min="4876" max="4876" width="15.7109375" bestFit="1" customWidth="1"/>
    <col min="4877" max="4877" width="11" bestFit="1" customWidth="1"/>
    <col min="4878" max="4878" width="15.7109375" bestFit="1" customWidth="1"/>
    <col min="4879" max="4879" width="11" bestFit="1" customWidth="1"/>
    <col min="4880" max="4880" width="15.7109375" bestFit="1" customWidth="1"/>
    <col min="4881" max="4881" width="11" bestFit="1" customWidth="1"/>
    <col min="4882" max="4882" width="15.7109375" bestFit="1" customWidth="1"/>
    <col min="4883" max="4883" width="12.5703125" bestFit="1" customWidth="1"/>
    <col min="5120" max="5120" width="3.140625" customWidth="1"/>
    <col min="5121" max="5121" width="14.42578125" customWidth="1"/>
    <col min="5122" max="5122" width="53.140625" customWidth="1"/>
    <col min="5123" max="5123" width="24" customWidth="1"/>
    <col min="5124" max="5124" width="19.7109375" customWidth="1"/>
    <col min="5125" max="5125" width="13.7109375" customWidth="1"/>
    <col min="5126" max="5126" width="17.85546875" customWidth="1"/>
    <col min="5127" max="5127" width="14" customWidth="1"/>
    <col min="5128" max="5128" width="18.28515625" bestFit="1" customWidth="1"/>
    <col min="5129" max="5129" width="13.28515625" bestFit="1" customWidth="1"/>
    <col min="5130" max="5130" width="18.28515625" bestFit="1" customWidth="1"/>
    <col min="5131" max="5131" width="11.7109375" bestFit="1" customWidth="1"/>
    <col min="5132" max="5132" width="15.7109375" bestFit="1" customWidth="1"/>
    <col min="5133" max="5133" width="11" bestFit="1" customWidth="1"/>
    <col min="5134" max="5134" width="15.7109375" bestFit="1" customWidth="1"/>
    <col min="5135" max="5135" width="11" bestFit="1" customWidth="1"/>
    <col min="5136" max="5136" width="15.7109375" bestFit="1" customWidth="1"/>
    <col min="5137" max="5137" width="11" bestFit="1" customWidth="1"/>
    <col min="5138" max="5138" width="15.7109375" bestFit="1" customWidth="1"/>
    <col min="5139" max="5139" width="12.5703125" bestFit="1" customWidth="1"/>
    <col min="5376" max="5376" width="3.140625" customWidth="1"/>
    <col min="5377" max="5377" width="14.42578125" customWidth="1"/>
    <col min="5378" max="5378" width="53.140625" customWidth="1"/>
    <col min="5379" max="5379" width="24" customWidth="1"/>
    <col min="5380" max="5380" width="19.7109375" customWidth="1"/>
    <col min="5381" max="5381" width="13.7109375" customWidth="1"/>
    <col min="5382" max="5382" width="17.85546875" customWidth="1"/>
    <col min="5383" max="5383" width="14" customWidth="1"/>
    <col min="5384" max="5384" width="18.28515625" bestFit="1" customWidth="1"/>
    <col min="5385" max="5385" width="13.28515625" bestFit="1" customWidth="1"/>
    <col min="5386" max="5386" width="18.28515625" bestFit="1" customWidth="1"/>
    <col min="5387" max="5387" width="11.7109375" bestFit="1" customWidth="1"/>
    <col min="5388" max="5388" width="15.7109375" bestFit="1" customWidth="1"/>
    <col min="5389" max="5389" width="11" bestFit="1" customWidth="1"/>
    <col min="5390" max="5390" width="15.7109375" bestFit="1" customWidth="1"/>
    <col min="5391" max="5391" width="11" bestFit="1" customWidth="1"/>
    <col min="5392" max="5392" width="15.7109375" bestFit="1" customWidth="1"/>
    <col min="5393" max="5393" width="11" bestFit="1" customWidth="1"/>
    <col min="5394" max="5394" width="15.7109375" bestFit="1" customWidth="1"/>
    <col min="5395" max="5395" width="12.5703125" bestFit="1" customWidth="1"/>
    <col min="5632" max="5632" width="3.140625" customWidth="1"/>
    <col min="5633" max="5633" width="14.42578125" customWidth="1"/>
    <col min="5634" max="5634" width="53.140625" customWidth="1"/>
    <col min="5635" max="5635" width="24" customWidth="1"/>
    <col min="5636" max="5636" width="19.7109375" customWidth="1"/>
    <col min="5637" max="5637" width="13.7109375" customWidth="1"/>
    <col min="5638" max="5638" width="17.85546875" customWidth="1"/>
    <col min="5639" max="5639" width="14" customWidth="1"/>
    <col min="5640" max="5640" width="18.28515625" bestFit="1" customWidth="1"/>
    <col min="5641" max="5641" width="13.28515625" bestFit="1" customWidth="1"/>
    <col min="5642" max="5642" width="18.28515625" bestFit="1" customWidth="1"/>
    <col min="5643" max="5643" width="11.7109375" bestFit="1" customWidth="1"/>
    <col min="5644" max="5644" width="15.7109375" bestFit="1" customWidth="1"/>
    <col min="5645" max="5645" width="11" bestFit="1" customWidth="1"/>
    <col min="5646" max="5646" width="15.7109375" bestFit="1" customWidth="1"/>
    <col min="5647" max="5647" width="11" bestFit="1" customWidth="1"/>
    <col min="5648" max="5648" width="15.7109375" bestFit="1" customWidth="1"/>
    <col min="5649" max="5649" width="11" bestFit="1" customWidth="1"/>
    <col min="5650" max="5650" width="15.7109375" bestFit="1" customWidth="1"/>
    <col min="5651" max="5651" width="12.5703125" bestFit="1" customWidth="1"/>
    <col min="5888" max="5888" width="3.140625" customWidth="1"/>
    <col min="5889" max="5889" width="14.42578125" customWidth="1"/>
    <col min="5890" max="5890" width="53.140625" customWidth="1"/>
    <col min="5891" max="5891" width="24" customWidth="1"/>
    <col min="5892" max="5892" width="19.7109375" customWidth="1"/>
    <col min="5893" max="5893" width="13.7109375" customWidth="1"/>
    <col min="5894" max="5894" width="17.85546875" customWidth="1"/>
    <col min="5895" max="5895" width="14" customWidth="1"/>
    <col min="5896" max="5896" width="18.28515625" bestFit="1" customWidth="1"/>
    <col min="5897" max="5897" width="13.28515625" bestFit="1" customWidth="1"/>
    <col min="5898" max="5898" width="18.28515625" bestFit="1" customWidth="1"/>
    <col min="5899" max="5899" width="11.7109375" bestFit="1" customWidth="1"/>
    <col min="5900" max="5900" width="15.7109375" bestFit="1" customWidth="1"/>
    <col min="5901" max="5901" width="11" bestFit="1" customWidth="1"/>
    <col min="5902" max="5902" width="15.7109375" bestFit="1" customWidth="1"/>
    <col min="5903" max="5903" width="11" bestFit="1" customWidth="1"/>
    <col min="5904" max="5904" width="15.7109375" bestFit="1" customWidth="1"/>
    <col min="5905" max="5905" width="11" bestFit="1" customWidth="1"/>
    <col min="5906" max="5906" width="15.7109375" bestFit="1" customWidth="1"/>
    <col min="5907" max="5907" width="12.5703125" bestFit="1" customWidth="1"/>
    <col min="6144" max="6144" width="3.140625" customWidth="1"/>
    <col min="6145" max="6145" width="14.42578125" customWidth="1"/>
    <col min="6146" max="6146" width="53.140625" customWidth="1"/>
    <col min="6147" max="6147" width="24" customWidth="1"/>
    <col min="6148" max="6148" width="19.7109375" customWidth="1"/>
    <col min="6149" max="6149" width="13.7109375" customWidth="1"/>
    <col min="6150" max="6150" width="17.85546875" customWidth="1"/>
    <col min="6151" max="6151" width="14" customWidth="1"/>
    <col min="6152" max="6152" width="18.28515625" bestFit="1" customWidth="1"/>
    <col min="6153" max="6153" width="13.28515625" bestFit="1" customWidth="1"/>
    <col min="6154" max="6154" width="18.28515625" bestFit="1" customWidth="1"/>
    <col min="6155" max="6155" width="11.7109375" bestFit="1" customWidth="1"/>
    <col min="6156" max="6156" width="15.7109375" bestFit="1" customWidth="1"/>
    <col min="6157" max="6157" width="11" bestFit="1" customWidth="1"/>
    <col min="6158" max="6158" width="15.7109375" bestFit="1" customWidth="1"/>
    <col min="6159" max="6159" width="11" bestFit="1" customWidth="1"/>
    <col min="6160" max="6160" width="15.7109375" bestFit="1" customWidth="1"/>
    <col min="6161" max="6161" width="11" bestFit="1" customWidth="1"/>
    <col min="6162" max="6162" width="15.7109375" bestFit="1" customWidth="1"/>
    <col min="6163" max="6163" width="12.5703125" bestFit="1" customWidth="1"/>
    <col min="6400" max="6400" width="3.140625" customWidth="1"/>
    <col min="6401" max="6401" width="14.42578125" customWidth="1"/>
    <col min="6402" max="6402" width="53.140625" customWidth="1"/>
    <col min="6403" max="6403" width="24" customWidth="1"/>
    <col min="6404" max="6404" width="19.7109375" customWidth="1"/>
    <col min="6405" max="6405" width="13.7109375" customWidth="1"/>
    <col min="6406" max="6406" width="17.85546875" customWidth="1"/>
    <col min="6407" max="6407" width="14" customWidth="1"/>
    <col min="6408" max="6408" width="18.28515625" bestFit="1" customWidth="1"/>
    <col min="6409" max="6409" width="13.28515625" bestFit="1" customWidth="1"/>
    <col min="6410" max="6410" width="18.28515625" bestFit="1" customWidth="1"/>
    <col min="6411" max="6411" width="11.7109375" bestFit="1" customWidth="1"/>
    <col min="6412" max="6412" width="15.7109375" bestFit="1" customWidth="1"/>
    <col min="6413" max="6413" width="11" bestFit="1" customWidth="1"/>
    <col min="6414" max="6414" width="15.7109375" bestFit="1" customWidth="1"/>
    <col min="6415" max="6415" width="11" bestFit="1" customWidth="1"/>
    <col min="6416" max="6416" width="15.7109375" bestFit="1" customWidth="1"/>
    <col min="6417" max="6417" width="11" bestFit="1" customWidth="1"/>
    <col min="6418" max="6418" width="15.7109375" bestFit="1" customWidth="1"/>
    <col min="6419" max="6419" width="12.5703125" bestFit="1" customWidth="1"/>
    <col min="6656" max="6656" width="3.140625" customWidth="1"/>
    <col min="6657" max="6657" width="14.42578125" customWidth="1"/>
    <col min="6658" max="6658" width="53.140625" customWidth="1"/>
    <col min="6659" max="6659" width="24" customWidth="1"/>
    <col min="6660" max="6660" width="19.7109375" customWidth="1"/>
    <col min="6661" max="6661" width="13.7109375" customWidth="1"/>
    <col min="6662" max="6662" width="17.85546875" customWidth="1"/>
    <col min="6663" max="6663" width="14" customWidth="1"/>
    <col min="6664" max="6664" width="18.28515625" bestFit="1" customWidth="1"/>
    <col min="6665" max="6665" width="13.28515625" bestFit="1" customWidth="1"/>
    <col min="6666" max="6666" width="18.28515625" bestFit="1" customWidth="1"/>
    <col min="6667" max="6667" width="11.7109375" bestFit="1" customWidth="1"/>
    <col min="6668" max="6668" width="15.7109375" bestFit="1" customWidth="1"/>
    <col min="6669" max="6669" width="11" bestFit="1" customWidth="1"/>
    <col min="6670" max="6670" width="15.7109375" bestFit="1" customWidth="1"/>
    <col min="6671" max="6671" width="11" bestFit="1" customWidth="1"/>
    <col min="6672" max="6672" width="15.7109375" bestFit="1" customWidth="1"/>
    <col min="6673" max="6673" width="11" bestFit="1" customWidth="1"/>
    <col min="6674" max="6674" width="15.7109375" bestFit="1" customWidth="1"/>
    <col min="6675" max="6675" width="12.5703125" bestFit="1" customWidth="1"/>
    <col min="6912" max="6912" width="3.140625" customWidth="1"/>
    <col min="6913" max="6913" width="14.42578125" customWidth="1"/>
    <col min="6914" max="6914" width="53.140625" customWidth="1"/>
    <col min="6915" max="6915" width="24" customWidth="1"/>
    <col min="6916" max="6916" width="19.7109375" customWidth="1"/>
    <col min="6917" max="6917" width="13.7109375" customWidth="1"/>
    <col min="6918" max="6918" width="17.85546875" customWidth="1"/>
    <col min="6919" max="6919" width="14" customWidth="1"/>
    <col min="6920" max="6920" width="18.28515625" bestFit="1" customWidth="1"/>
    <col min="6921" max="6921" width="13.28515625" bestFit="1" customWidth="1"/>
    <col min="6922" max="6922" width="18.28515625" bestFit="1" customWidth="1"/>
    <col min="6923" max="6923" width="11.7109375" bestFit="1" customWidth="1"/>
    <col min="6924" max="6924" width="15.7109375" bestFit="1" customWidth="1"/>
    <col min="6925" max="6925" width="11" bestFit="1" customWidth="1"/>
    <col min="6926" max="6926" width="15.7109375" bestFit="1" customWidth="1"/>
    <col min="6927" max="6927" width="11" bestFit="1" customWidth="1"/>
    <col min="6928" max="6928" width="15.7109375" bestFit="1" customWidth="1"/>
    <col min="6929" max="6929" width="11" bestFit="1" customWidth="1"/>
    <col min="6930" max="6930" width="15.7109375" bestFit="1" customWidth="1"/>
    <col min="6931" max="6931" width="12.5703125" bestFit="1" customWidth="1"/>
    <col min="7168" max="7168" width="3.140625" customWidth="1"/>
    <col min="7169" max="7169" width="14.42578125" customWidth="1"/>
    <col min="7170" max="7170" width="53.140625" customWidth="1"/>
    <col min="7171" max="7171" width="24" customWidth="1"/>
    <col min="7172" max="7172" width="19.7109375" customWidth="1"/>
    <col min="7173" max="7173" width="13.7109375" customWidth="1"/>
    <col min="7174" max="7174" width="17.85546875" customWidth="1"/>
    <col min="7175" max="7175" width="14" customWidth="1"/>
    <col min="7176" max="7176" width="18.28515625" bestFit="1" customWidth="1"/>
    <col min="7177" max="7177" width="13.28515625" bestFit="1" customWidth="1"/>
    <col min="7178" max="7178" width="18.28515625" bestFit="1" customWidth="1"/>
    <col min="7179" max="7179" width="11.7109375" bestFit="1" customWidth="1"/>
    <col min="7180" max="7180" width="15.7109375" bestFit="1" customWidth="1"/>
    <col min="7181" max="7181" width="11" bestFit="1" customWidth="1"/>
    <col min="7182" max="7182" width="15.7109375" bestFit="1" customWidth="1"/>
    <col min="7183" max="7183" width="11" bestFit="1" customWidth="1"/>
    <col min="7184" max="7184" width="15.7109375" bestFit="1" customWidth="1"/>
    <col min="7185" max="7185" width="11" bestFit="1" customWidth="1"/>
    <col min="7186" max="7186" width="15.7109375" bestFit="1" customWidth="1"/>
    <col min="7187" max="7187" width="12.5703125" bestFit="1" customWidth="1"/>
    <col min="7424" max="7424" width="3.140625" customWidth="1"/>
    <col min="7425" max="7425" width="14.42578125" customWidth="1"/>
    <col min="7426" max="7426" width="53.140625" customWidth="1"/>
    <col min="7427" max="7427" width="24" customWidth="1"/>
    <col min="7428" max="7428" width="19.7109375" customWidth="1"/>
    <col min="7429" max="7429" width="13.7109375" customWidth="1"/>
    <col min="7430" max="7430" width="17.85546875" customWidth="1"/>
    <col min="7431" max="7431" width="14" customWidth="1"/>
    <col min="7432" max="7432" width="18.28515625" bestFit="1" customWidth="1"/>
    <col min="7433" max="7433" width="13.28515625" bestFit="1" customWidth="1"/>
    <col min="7434" max="7434" width="18.28515625" bestFit="1" customWidth="1"/>
    <col min="7435" max="7435" width="11.7109375" bestFit="1" customWidth="1"/>
    <col min="7436" max="7436" width="15.7109375" bestFit="1" customWidth="1"/>
    <col min="7437" max="7437" width="11" bestFit="1" customWidth="1"/>
    <col min="7438" max="7438" width="15.7109375" bestFit="1" customWidth="1"/>
    <col min="7439" max="7439" width="11" bestFit="1" customWidth="1"/>
    <col min="7440" max="7440" width="15.7109375" bestFit="1" customWidth="1"/>
    <col min="7441" max="7441" width="11" bestFit="1" customWidth="1"/>
    <col min="7442" max="7442" width="15.7109375" bestFit="1" customWidth="1"/>
    <col min="7443" max="7443" width="12.5703125" bestFit="1" customWidth="1"/>
    <col min="7680" max="7680" width="3.140625" customWidth="1"/>
    <col min="7681" max="7681" width="14.42578125" customWidth="1"/>
    <col min="7682" max="7682" width="53.140625" customWidth="1"/>
    <col min="7683" max="7683" width="24" customWidth="1"/>
    <col min="7684" max="7684" width="19.7109375" customWidth="1"/>
    <col min="7685" max="7685" width="13.7109375" customWidth="1"/>
    <col min="7686" max="7686" width="17.85546875" customWidth="1"/>
    <col min="7687" max="7687" width="14" customWidth="1"/>
    <col min="7688" max="7688" width="18.28515625" bestFit="1" customWidth="1"/>
    <col min="7689" max="7689" width="13.28515625" bestFit="1" customWidth="1"/>
    <col min="7690" max="7690" width="18.28515625" bestFit="1" customWidth="1"/>
    <col min="7691" max="7691" width="11.7109375" bestFit="1" customWidth="1"/>
    <col min="7692" max="7692" width="15.7109375" bestFit="1" customWidth="1"/>
    <col min="7693" max="7693" width="11" bestFit="1" customWidth="1"/>
    <col min="7694" max="7694" width="15.7109375" bestFit="1" customWidth="1"/>
    <col min="7695" max="7695" width="11" bestFit="1" customWidth="1"/>
    <col min="7696" max="7696" width="15.7109375" bestFit="1" customWidth="1"/>
    <col min="7697" max="7697" width="11" bestFit="1" customWidth="1"/>
    <col min="7698" max="7698" width="15.7109375" bestFit="1" customWidth="1"/>
    <col min="7699" max="7699" width="12.5703125" bestFit="1" customWidth="1"/>
    <col min="7936" max="7936" width="3.140625" customWidth="1"/>
    <col min="7937" max="7937" width="14.42578125" customWidth="1"/>
    <col min="7938" max="7938" width="53.140625" customWidth="1"/>
    <col min="7939" max="7939" width="24" customWidth="1"/>
    <col min="7940" max="7940" width="19.7109375" customWidth="1"/>
    <col min="7941" max="7941" width="13.7109375" customWidth="1"/>
    <col min="7942" max="7942" width="17.85546875" customWidth="1"/>
    <col min="7943" max="7943" width="14" customWidth="1"/>
    <col min="7944" max="7944" width="18.28515625" bestFit="1" customWidth="1"/>
    <col min="7945" max="7945" width="13.28515625" bestFit="1" customWidth="1"/>
    <col min="7946" max="7946" width="18.28515625" bestFit="1" customWidth="1"/>
    <col min="7947" max="7947" width="11.7109375" bestFit="1" customWidth="1"/>
    <col min="7948" max="7948" width="15.7109375" bestFit="1" customWidth="1"/>
    <col min="7949" max="7949" width="11" bestFit="1" customWidth="1"/>
    <col min="7950" max="7950" width="15.7109375" bestFit="1" customWidth="1"/>
    <col min="7951" max="7951" width="11" bestFit="1" customWidth="1"/>
    <col min="7952" max="7952" width="15.7109375" bestFit="1" customWidth="1"/>
    <col min="7953" max="7953" width="11" bestFit="1" customWidth="1"/>
    <col min="7954" max="7954" width="15.7109375" bestFit="1" customWidth="1"/>
    <col min="7955" max="7955" width="12.5703125" bestFit="1" customWidth="1"/>
    <col min="8192" max="8192" width="3.140625" customWidth="1"/>
    <col min="8193" max="8193" width="14.42578125" customWidth="1"/>
    <col min="8194" max="8194" width="53.140625" customWidth="1"/>
    <col min="8195" max="8195" width="24" customWidth="1"/>
    <col min="8196" max="8196" width="19.7109375" customWidth="1"/>
    <col min="8197" max="8197" width="13.7109375" customWidth="1"/>
    <col min="8198" max="8198" width="17.85546875" customWidth="1"/>
    <col min="8199" max="8199" width="14" customWidth="1"/>
    <col min="8200" max="8200" width="18.28515625" bestFit="1" customWidth="1"/>
    <col min="8201" max="8201" width="13.28515625" bestFit="1" customWidth="1"/>
    <col min="8202" max="8202" width="18.28515625" bestFit="1" customWidth="1"/>
    <col min="8203" max="8203" width="11.7109375" bestFit="1" customWidth="1"/>
    <col min="8204" max="8204" width="15.7109375" bestFit="1" customWidth="1"/>
    <col min="8205" max="8205" width="11" bestFit="1" customWidth="1"/>
    <col min="8206" max="8206" width="15.7109375" bestFit="1" customWidth="1"/>
    <col min="8207" max="8207" width="11" bestFit="1" customWidth="1"/>
    <col min="8208" max="8208" width="15.7109375" bestFit="1" customWidth="1"/>
    <col min="8209" max="8209" width="11" bestFit="1" customWidth="1"/>
    <col min="8210" max="8210" width="15.7109375" bestFit="1" customWidth="1"/>
    <col min="8211" max="8211" width="12.5703125" bestFit="1" customWidth="1"/>
    <col min="8448" max="8448" width="3.140625" customWidth="1"/>
    <col min="8449" max="8449" width="14.42578125" customWidth="1"/>
    <col min="8450" max="8450" width="53.140625" customWidth="1"/>
    <col min="8451" max="8451" width="24" customWidth="1"/>
    <col min="8452" max="8452" width="19.7109375" customWidth="1"/>
    <col min="8453" max="8453" width="13.7109375" customWidth="1"/>
    <col min="8454" max="8454" width="17.85546875" customWidth="1"/>
    <col min="8455" max="8455" width="14" customWidth="1"/>
    <col min="8456" max="8456" width="18.28515625" bestFit="1" customWidth="1"/>
    <col min="8457" max="8457" width="13.28515625" bestFit="1" customWidth="1"/>
    <col min="8458" max="8458" width="18.28515625" bestFit="1" customWidth="1"/>
    <col min="8459" max="8459" width="11.7109375" bestFit="1" customWidth="1"/>
    <col min="8460" max="8460" width="15.7109375" bestFit="1" customWidth="1"/>
    <col min="8461" max="8461" width="11" bestFit="1" customWidth="1"/>
    <col min="8462" max="8462" width="15.7109375" bestFit="1" customWidth="1"/>
    <col min="8463" max="8463" width="11" bestFit="1" customWidth="1"/>
    <col min="8464" max="8464" width="15.7109375" bestFit="1" customWidth="1"/>
    <col min="8465" max="8465" width="11" bestFit="1" customWidth="1"/>
    <col min="8466" max="8466" width="15.7109375" bestFit="1" customWidth="1"/>
    <col min="8467" max="8467" width="12.5703125" bestFit="1" customWidth="1"/>
    <col min="8704" max="8704" width="3.140625" customWidth="1"/>
    <col min="8705" max="8705" width="14.42578125" customWidth="1"/>
    <col min="8706" max="8706" width="53.140625" customWidth="1"/>
    <col min="8707" max="8707" width="24" customWidth="1"/>
    <col min="8708" max="8708" width="19.7109375" customWidth="1"/>
    <col min="8709" max="8709" width="13.7109375" customWidth="1"/>
    <col min="8710" max="8710" width="17.85546875" customWidth="1"/>
    <col min="8711" max="8711" width="14" customWidth="1"/>
    <col min="8712" max="8712" width="18.28515625" bestFit="1" customWidth="1"/>
    <col min="8713" max="8713" width="13.28515625" bestFit="1" customWidth="1"/>
    <col min="8714" max="8714" width="18.28515625" bestFit="1" customWidth="1"/>
    <col min="8715" max="8715" width="11.7109375" bestFit="1" customWidth="1"/>
    <col min="8716" max="8716" width="15.7109375" bestFit="1" customWidth="1"/>
    <col min="8717" max="8717" width="11" bestFit="1" customWidth="1"/>
    <col min="8718" max="8718" width="15.7109375" bestFit="1" customWidth="1"/>
    <col min="8719" max="8719" width="11" bestFit="1" customWidth="1"/>
    <col min="8720" max="8720" width="15.7109375" bestFit="1" customWidth="1"/>
    <col min="8721" max="8721" width="11" bestFit="1" customWidth="1"/>
    <col min="8722" max="8722" width="15.7109375" bestFit="1" customWidth="1"/>
    <col min="8723" max="8723" width="12.5703125" bestFit="1" customWidth="1"/>
    <col min="8960" max="8960" width="3.140625" customWidth="1"/>
    <col min="8961" max="8961" width="14.42578125" customWidth="1"/>
    <col min="8962" max="8962" width="53.140625" customWidth="1"/>
    <col min="8963" max="8963" width="24" customWidth="1"/>
    <col min="8964" max="8964" width="19.7109375" customWidth="1"/>
    <col min="8965" max="8965" width="13.7109375" customWidth="1"/>
    <col min="8966" max="8966" width="17.85546875" customWidth="1"/>
    <col min="8967" max="8967" width="14" customWidth="1"/>
    <col min="8968" max="8968" width="18.28515625" bestFit="1" customWidth="1"/>
    <col min="8969" max="8969" width="13.28515625" bestFit="1" customWidth="1"/>
    <col min="8970" max="8970" width="18.28515625" bestFit="1" customWidth="1"/>
    <col min="8971" max="8971" width="11.7109375" bestFit="1" customWidth="1"/>
    <col min="8972" max="8972" width="15.7109375" bestFit="1" customWidth="1"/>
    <col min="8973" max="8973" width="11" bestFit="1" customWidth="1"/>
    <col min="8974" max="8974" width="15.7109375" bestFit="1" customWidth="1"/>
    <col min="8975" max="8975" width="11" bestFit="1" customWidth="1"/>
    <col min="8976" max="8976" width="15.7109375" bestFit="1" customWidth="1"/>
    <col min="8977" max="8977" width="11" bestFit="1" customWidth="1"/>
    <col min="8978" max="8978" width="15.7109375" bestFit="1" customWidth="1"/>
    <col min="8979" max="8979" width="12.5703125" bestFit="1" customWidth="1"/>
    <col min="9216" max="9216" width="3.140625" customWidth="1"/>
    <col min="9217" max="9217" width="14.42578125" customWidth="1"/>
    <col min="9218" max="9218" width="53.140625" customWidth="1"/>
    <col min="9219" max="9219" width="24" customWidth="1"/>
    <col min="9220" max="9220" width="19.7109375" customWidth="1"/>
    <col min="9221" max="9221" width="13.7109375" customWidth="1"/>
    <col min="9222" max="9222" width="17.85546875" customWidth="1"/>
    <col min="9223" max="9223" width="14" customWidth="1"/>
    <col min="9224" max="9224" width="18.28515625" bestFit="1" customWidth="1"/>
    <col min="9225" max="9225" width="13.28515625" bestFit="1" customWidth="1"/>
    <col min="9226" max="9226" width="18.28515625" bestFit="1" customWidth="1"/>
    <col min="9227" max="9227" width="11.7109375" bestFit="1" customWidth="1"/>
    <col min="9228" max="9228" width="15.7109375" bestFit="1" customWidth="1"/>
    <col min="9229" max="9229" width="11" bestFit="1" customWidth="1"/>
    <col min="9230" max="9230" width="15.7109375" bestFit="1" customWidth="1"/>
    <col min="9231" max="9231" width="11" bestFit="1" customWidth="1"/>
    <col min="9232" max="9232" width="15.7109375" bestFit="1" customWidth="1"/>
    <col min="9233" max="9233" width="11" bestFit="1" customWidth="1"/>
    <col min="9234" max="9234" width="15.7109375" bestFit="1" customWidth="1"/>
    <col min="9235" max="9235" width="12.5703125" bestFit="1" customWidth="1"/>
    <col min="9472" max="9472" width="3.140625" customWidth="1"/>
    <col min="9473" max="9473" width="14.42578125" customWidth="1"/>
    <col min="9474" max="9474" width="53.140625" customWidth="1"/>
    <col min="9475" max="9475" width="24" customWidth="1"/>
    <col min="9476" max="9476" width="19.7109375" customWidth="1"/>
    <col min="9477" max="9477" width="13.7109375" customWidth="1"/>
    <col min="9478" max="9478" width="17.85546875" customWidth="1"/>
    <col min="9479" max="9479" width="14" customWidth="1"/>
    <col min="9480" max="9480" width="18.28515625" bestFit="1" customWidth="1"/>
    <col min="9481" max="9481" width="13.28515625" bestFit="1" customWidth="1"/>
    <col min="9482" max="9482" width="18.28515625" bestFit="1" customWidth="1"/>
    <col min="9483" max="9483" width="11.7109375" bestFit="1" customWidth="1"/>
    <col min="9484" max="9484" width="15.7109375" bestFit="1" customWidth="1"/>
    <col min="9485" max="9485" width="11" bestFit="1" customWidth="1"/>
    <col min="9486" max="9486" width="15.7109375" bestFit="1" customWidth="1"/>
    <col min="9487" max="9487" width="11" bestFit="1" customWidth="1"/>
    <col min="9488" max="9488" width="15.7109375" bestFit="1" customWidth="1"/>
    <col min="9489" max="9489" width="11" bestFit="1" customWidth="1"/>
    <col min="9490" max="9490" width="15.7109375" bestFit="1" customWidth="1"/>
    <col min="9491" max="9491" width="12.5703125" bestFit="1" customWidth="1"/>
    <col min="9728" max="9728" width="3.140625" customWidth="1"/>
    <col min="9729" max="9729" width="14.42578125" customWidth="1"/>
    <col min="9730" max="9730" width="53.140625" customWidth="1"/>
    <col min="9731" max="9731" width="24" customWidth="1"/>
    <col min="9732" max="9732" width="19.7109375" customWidth="1"/>
    <col min="9733" max="9733" width="13.7109375" customWidth="1"/>
    <col min="9734" max="9734" width="17.85546875" customWidth="1"/>
    <col min="9735" max="9735" width="14" customWidth="1"/>
    <col min="9736" max="9736" width="18.28515625" bestFit="1" customWidth="1"/>
    <col min="9737" max="9737" width="13.28515625" bestFit="1" customWidth="1"/>
    <col min="9738" max="9738" width="18.28515625" bestFit="1" customWidth="1"/>
    <col min="9739" max="9739" width="11.7109375" bestFit="1" customWidth="1"/>
    <col min="9740" max="9740" width="15.7109375" bestFit="1" customWidth="1"/>
    <col min="9741" max="9741" width="11" bestFit="1" customWidth="1"/>
    <col min="9742" max="9742" width="15.7109375" bestFit="1" customWidth="1"/>
    <col min="9743" max="9743" width="11" bestFit="1" customWidth="1"/>
    <col min="9744" max="9744" width="15.7109375" bestFit="1" customWidth="1"/>
    <col min="9745" max="9745" width="11" bestFit="1" customWidth="1"/>
    <col min="9746" max="9746" width="15.7109375" bestFit="1" customWidth="1"/>
    <col min="9747" max="9747" width="12.5703125" bestFit="1" customWidth="1"/>
    <col min="9984" max="9984" width="3.140625" customWidth="1"/>
    <col min="9985" max="9985" width="14.42578125" customWidth="1"/>
    <col min="9986" max="9986" width="53.140625" customWidth="1"/>
    <col min="9987" max="9987" width="24" customWidth="1"/>
    <col min="9988" max="9988" width="19.7109375" customWidth="1"/>
    <col min="9989" max="9989" width="13.7109375" customWidth="1"/>
    <col min="9990" max="9990" width="17.85546875" customWidth="1"/>
    <col min="9991" max="9991" width="14" customWidth="1"/>
    <col min="9992" max="9992" width="18.28515625" bestFit="1" customWidth="1"/>
    <col min="9993" max="9993" width="13.28515625" bestFit="1" customWidth="1"/>
    <col min="9994" max="9994" width="18.28515625" bestFit="1" customWidth="1"/>
    <col min="9995" max="9995" width="11.7109375" bestFit="1" customWidth="1"/>
    <col min="9996" max="9996" width="15.7109375" bestFit="1" customWidth="1"/>
    <col min="9997" max="9997" width="11" bestFit="1" customWidth="1"/>
    <col min="9998" max="9998" width="15.7109375" bestFit="1" customWidth="1"/>
    <col min="9999" max="9999" width="11" bestFit="1" customWidth="1"/>
    <col min="10000" max="10000" width="15.7109375" bestFit="1" customWidth="1"/>
    <col min="10001" max="10001" width="11" bestFit="1" customWidth="1"/>
    <col min="10002" max="10002" width="15.7109375" bestFit="1" customWidth="1"/>
    <col min="10003" max="10003" width="12.5703125" bestFit="1" customWidth="1"/>
    <col min="10240" max="10240" width="3.140625" customWidth="1"/>
    <col min="10241" max="10241" width="14.42578125" customWidth="1"/>
    <col min="10242" max="10242" width="53.140625" customWidth="1"/>
    <col min="10243" max="10243" width="24" customWidth="1"/>
    <col min="10244" max="10244" width="19.7109375" customWidth="1"/>
    <col min="10245" max="10245" width="13.7109375" customWidth="1"/>
    <col min="10246" max="10246" width="17.85546875" customWidth="1"/>
    <col min="10247" max="10247" width="14" customWidth="1"/>
    <col min="10248" max="10248" width="18.28515625" bestFit="1" customWidth="1"/>
    <col min="10249" max="10249" width="13.28515625" bestFit="1" customWidth="1"/>
    <col min="10250" max="10250" width="18.28515625" bestFit="1" customWidth="1"/>
    <col min="10251" max="10251" width="11.7109375" bestFit="1" customWidth="1"/>
    <col min="10252" max="10252" width="15.7109375" bestFit="1" customWidth="1"/>
    <col min="10253" max="10253" width="11" bestFit="1" customWidth="1"/>
    <col min="10254" max="10254" width="15.7109375" bestFit="1" customWidth="1"/>
    <col min="10255" max="10255" width="11" bestFit="1" customWidth="1"/>
    <col min="10256" max="10256" width="15.7109375" bestFit="1" customWidth="1"/>
    <col min="10257" max="10257" width="11" bestFit="1" customWidth="1"/>
    <col min="10258" max="10258" width="15.7109375" bestFit="1" customWidth="1"/>
    <col min="10259" max="10259" width="12.5703125" bestFit="1" customWidth="1"/>
    <col min="10496" max="10496" width="3.140625" customWidth="1"/>
    <col min="10497" max="10497" width="14.42578125" customWidth="1"/>
    <col min="10498" max="10498" width="53.140625" customWidth="1"/>
    <col min="10499" max="10499" width="24" customWidth="1"/>
    <col min="10500" max="10500" width="19.7109375" customWidth="1"/>
    <col min="10501" max="10501" width="13.7109375" customWidth="1"/>
    <col min="10502" max="10502" width="17.85546875" customWidth="1"/>
    <col min="10503" max="10503" width="14" customWidth="1"/>
    <col min="10504" max="10504" width="18.28515625" bestFit="1" customWidth="1"/>
    <col min="10505" max="10505" width="13.28515625" bestFit="1" customWidth="1"/>
    <col min="10506" max="10506" width="18.28515625" bestFit="1" customWidth="1"/>
    <col min="10507" max="10507" width="11.7109375" bestFit="1" customWidth="1"/>
    <col min="10508" max="10508" width="15.7109375" bestFit="1" customWidth="1"/>
    <col min="10509" max="10509" width="11" bestFit="1" customWidth="1"/>
    <col min="10510" max="10510" width="15.7109375" bestFit="1" customWidth="1"/>
    <col min="10511" max="10511" width="11" bestFit="1" customWidth="1"/>
    <col min="10512" max="10512" width="15.7109375" bestFit="1" customWidth="1"/>
    <col min="10513" max="10513" width="11" bestFit="1" customWidth="1"/>
    <col min="10514" max="10514" width="15.7109375" bestFit="1" customWidth="1"/>
    <col min="10515" max="10515" width="12.5703125" bestFit="1" customWidth="1"/>
    <col min="10752" max="10752" width="3.140625" customWidth="1"/>
    <col min="10753" max="10753" width="14.42578125" customWidth="1"/>
    <col min="10754" max="10754" width="53.140625" customWidth="1"/>
    <col min="10755" max="10755" width="24" customWidth="1"/>
    <col min="10756" max="10756" width="19.7109375" customWidth="1"/>
    <col min="10757" max="10757" width="13.7109375" customWidth="1"/>
    <col min="10758" max="10758" width="17.85546875" customWidth="1"/>
    <col min="10759" max="10759" width="14" customWidth="1"/>
    <col min="10760" max="10760" width="18.28515625" bestFit="1" customWidth="1"/>
    <col min="10761" max="10761" width="13.28515625" bestFit="1" customWidth="1"/>
    <col min="10762" max="10762" width="18.28515625" bestFit="1" customWidth="1"/>
    <col min="10763" max="10763" width="11.7109375" bestFit="1" customWidth="1"/>
    <col min="10764" max="10764" width="15.7109375" bestFit="1" customWidth="1"/>
    <col min="10765" max="10765" width="11" bestFit="1" customWidth="1"/>
    <col min="10766" max="10766" width="15.7109375" bestFit="1" customWidth="1"/>
    <col min="10767" max="10767" width="11" bestFit="1" customWidth="1"/>
    <col min="10768" max="10768" width="15.7109375" bestFit="1" customWidth="1"/>
    <col min="10769" max="10769" width="11" bestFit="1" customWidth="1"/>
    <col min="10770" max="10770" width="15.7109375" bestFit="1" customWidth="1"/>
    <col min="10771" max="10771" width="12.5703125" bestFit="1" customWidth="1"/>
    <col min="11008" max="11008" width="3.140625" customWidth="1"/>
    <col min="11009" max="11009" width="14.42578125" customWidth="1"/>
    <col min="11010" max="11010" width="53.140625" customWidth="1"/>
    <col min="11011" max="11011" width="24" customWidth="1"/>
    <col min="11012" max="11012" width="19.7109375" customWidth="1"/>
    <col min="11013" max="11013" width="13.7109375" customWidth="1"/>
    <col min="11014" max="11014" width="17.85546875" customWidth="1"/>
    <col min="11015" max="11015" width="14" customWidth="1"/>
    <col min="11016" max="11016" width="18.28515625" bestFit="1" customWidth="1"/>
    <col min="11017" max="11017" width="13.28515625" bestFit="1" customWidth="1"/>
    <col min="11018" max="11018" width="18.28515625" bestFit="1" customWidth="1"/>
    <col min="11019" max="11019" width="11.7109375" bestFit="1" customWidth="1"/>
    <col min="11020" max="11020" width="15.7109375" bestFit="1" customWidth="1"/>
    <col min="11021" max="11021" width="11" bestFit="1" customWidth="1"/>
    <col min="11022" max="11022" width="15.7109375" bestFit="1" customWidth="1"/>
    <col min="11023" max="11023" width="11" bestFit="1" customWidth="1"/>
    <col min="11024" max="11024" width="15.7109375" bestFit="1" customWidth="1"/>
    <col min="11025" max="11025" width="11" bestFit="1" customWidth="1"/>
    <col min="11026" max="11026" width="15.7109375" bestFit="1" customWidth="1"/>
    <col min="11027" max="11027" width="12.5703125" bestFit="1" customWidth="1"/>
    <col min="11264" max="11264" width="3.140625" customWidth="1"/>
    <col min="11265" max="11265" width="14.42578125" customWidth="1"/>
    <col min="11266" max="11266" width="53.140625" customWidth="1"/>
    <col min="11267" max="11267" width="24" customWidth="1"/>
    <col min="11268" max="11268" width="19.7109375" customWidth="1"/>
    <col min="11269" max="11269" width="13.7109375" customWidth="1"/>
    <col min="11270" max="11270" width="17.85546875" customWidth="1"/>
    <col min="11271" max="11271" width="14" customWidth="1"/>
    <col min="11272" max="11272" width="18.28515625" bestFit="1" customWidth="1"/>
    <col min="11273" max="11273" width="13.28515625" bestFit="1" customWidth="1"/>
    <col min="11274" max="11274" width="18.28515625" bestFit="1" customWidth="1"/>
    <col min="11275" max="11275" width="11.7109375" bestFit="1" customWidth="1"/>
    <col min="11276" max="11276" width="15.7109375" bestFit="1" customWidth="1"/>
    <col min="11277" max="11277" width="11" bestFit="1" customWidth="1"/>
    <col min="11278" max="11278" width="15.7109375" bestFit="1" customWidth="1"/>
    <col min="11279" max="11279" width="11" bestFit="1" customWidth="1"/>
    <col min="11280" max="11280" width="15.7109375" bestFit="1" customWidth="1"/>
    <col min="11281" max="11281" width="11" bestFit="1" customWidth="1"/>
    <col min="11282" max="11282" width="15.7109375" bestFit="1" customWidth="1"/>
    <col min="11283" max="11283" width="12.5703125" bestFit="1" customWidth="1"/>
    <col min="11520" max="11520" width="3.140625" customWidth="1"/>
    <col min="11521" max="11521" width="14.42578125" customWidth="1"/>
    <col min="11522" max="11522" width="53.140625" customWidth="1"/>
    <col min="11523" max="11523" width="24" customWidth="1"/>
    <col min="11524" max="11524" width="19.7109375" customWidth="1"/>
    <col min="11525" max="11525" width="13.7109375" customWidth="1"/>
    <col min="11526" max="11526" width="17.85546875" customWidth="1"/>
    <col min="11527" max="11527" width="14" customWidth="1"/>
    <col min="11528" max="11528" width="18.28515625" bestFit="1" customWidth="1"/>
    <col min="11529" max="11529" width="13.28515625" bestFit="1" customWidth="1"/>
    <col min="11530" max="11530" width="18.28515625" bestFit="1" customWidth="1"/>
    <col min="11531" max="11531" width="11.7109375" bestFit="1" customWidth="1"/>
    <col min="11532" max="11532" width="15.7109375" bestFit="1" customWidth="1"/>
    <col min="11533" max="11533" width="11" bestFit="1" customWidth="1"/>
    <col min="11534" max="11534" width="15.7109375" bestFit="1" customWidth="1"/>
    <col min="11535" max="11535" width="11" bestFit="1" customWidth="1"/>
    <col min="11536" max="11536" width="15.7109375" bestFit="1" customWidth="1"/>
    <col min="11537" max="11537" width="11" bestFit="1" customWidth="1"/>
    <col min="11538" max="11538" width="15.7109375" bestFit="1" customWidth="1"/>
    <col min="11539" max="11539" width="12.5703125" bestFit="1" customWidth="1"/>
    <col min="11776" max="11776" width="3.140625" customWidth="1"/>
    <col min="11777" max="11777" width="14.42578125" customWidth="1"/>
    <col min="11778" max="11778" width="53.140625" customWidth="1"/>
    <col min="11779" max="11779" width="24" customWidth="1"/>
    <col min="11780" max="11780" width="19.7109375" customWidth="1"/>
    <col min="11781" max="11781" width="13.7109375" customWidth="1"/>
    <col min="11782" max="11782" width="17.85546875" customWidth="1"/>
    <col min="11783" max="11783" width="14" customWidth="1"/>
    <col min="11784" max="11784" width="18.28515625" bestFit="1" customWidth="1"/>
    <col min="11785" max="11785" width="13.28515625" bestFit="1" customWidth="1"/>
    <col min="11786" max="11786" width="18.28515625" bestFit="1" customWidth="1"/>
    <col min="11787" max="11787" width="11.7109375" bestFit="1" customWidth="1"/>
    <col min="11788" max="11788" width="15.7109375" bestFit="1" customWidth="1"/>
    <col min="11789" max="11789" width="11" bestFit="1" customWidth="1"/>
    <col min="11790" max="11790" width="15.7109375" bestFit="1" customWidth="1"/>
    <col min="11791" max="11791" width="11" bestFit="1" customWidth="1"/>
    <col min="11792" max="11792" width="15.7109375" bestFit="1" customWidth="1"/>
    <col min="11793" max="11793" width="11" bestFit="1" customWidth="1"/>
    <col min="11794" max="11794" width="15.7109375" bestFit="1" customWidth="1"/>
    <col min="11795" max="11795" width="12.5703125" bestFit="1" customWidth="1"/>
    <col min="12032" max="12032" width="3.140625" customWidth="1"/>
    <col min="12033" max="12033" width="14.42578125" customWidth="1"/>
    <col min="12034" max="12034" width="53.140625" customWidth="1"/>
    <col min="12035" max="12035" width="24" customWidth="1"/>
    <col min="12036" max="12036" width="19.7109375" customWidth="1"/>
    <col min="12037" max="12037" width="13.7109375" customWidth="1"/>
    <col min="12038" max="12038" width="17.85546875" customWidth="1"/>
    <col min="12039" max="12039" width="14" customWidth="1"/>
    <col min="12040" max="12040" width="18.28515625" bestFit="1" customWidth="1"/>
    <col min="12041" max="12041" width="13.28515625" bestFit="1" customWidth="1"/>
    <col min="12042" max="12042" width="18.28515625" bestFit="1" customWidth="1"/>
    <col min="12043" max="12043" width="11.7109375" bestFit="1" customWidth="1"/>
    <col min="12044" max="12044" width="15.7109375" bestFit="1" customWidth="1"/>
    <col min="12045" max="12045" width="11" bestFit="1" customWidth="1"/>
    <col min="12046" max="12046" width="15.7109375" bestFit="1" customWidth="1"/>
    <col min="12047" max="12047" width="11" bestFit="1" customWidth="1"/>
    <col min="12048" max="12048" width="15.7109375" bestFit="1" customWidth="1"/>
    <col min="12049" max="12049" width="11" bestFit="1" customWidth="1"/>
    <col min="12050" max="12050" width="15.7109375" bestFit="1" customWidth="1"/>
    <col min="12051" max="12051" width="12.5703125" bestFit="1" customWidth="1"/>
    <col min="12288" max="12288" width="3.140625" customWidth="1"/>
    <col min="12289" max="12289" width="14.42578125" customWidth="1"/>
    <col min="12290" max="12290" width="53.140625" customWidth="1"/>
    <col min="12291" max="12291" width="24" customWidth="1"/>
    <col min="12292" max="12292" width="19.7109375" customWidth="1"/>
    <col min="12293" max="12293" width="13.7109375" customWidth="1"/>
    <col min="12294" max="12294" width="17.85546875" customWidth="1"/>
    <col min="12295" max="12295" width="14" customWidth="1"/>
    <col min="12296" max="12296" width="18.28515625" bestFit="1" customWidth="1"/>
    <col min="12297" max="12297" width="13.28515625" bestFit="1" customWidth="1"/>
    <col min="12298" max="12298" width="18.28515625" bestFit="1" customWidth="1"/>
    <col min="12299" max="12299" width="11.7109375" bestFit="1" customWidth="1"/>
    <col min="12300" max="12300" width="15.7109375" bestFit="1" customWidth="1"/>
    <col min="12301" max="12301" width="11" bestFit="1" customWidth="1"/>
    <col min="12302" max="12302" width="15.7109375" bestFit="1" customWidth="1"/>
    <col min="12303" max="12303" width="11" bestFit="1" customWidth="1"/>
    <col min="12304" max="12304" width="15.7109375" bestFit="1" customWidth="1"/>
    <col min="12305" max="12305" width="11" bestFit="1" customWidth="1"/>
    <col min="12306" max="12306" width="15.7109375" bestFit="1" customWidth="1"/>
    <col min="12307" max="12307" width="12.5703125" bestFit="1" customWidth="1"/>
    <col min="12544" max="12544" width="3.140625" customWidth="1"/>
    <col min="12545" max="12545" width="14.42578125" customWidth="1"/>
    <col min="12546" max="12546" width="53.140625" customWidth="1"/>
    <col min="12547" max="12547" width="24" customWidth="1"/>
    <col min="12548" max="12548" width="19.7109375" customWidth="1"/>
    <col min="12549" max="12549" width="13.7109375" customWidth="1"/>
    <col min="12550" max="12550" width="17.85546875" customWidth="1"/>
    <col min="12551" max="12551" width="14" customWidth="1"/>
    <col min="12552" max="12552" width="18.28515625" bestFit="1" customWidth="1"/>
    <col min="12553" max="12553" width="13.28515625" bestFit="1" customWidth="1"/>
    <col min="12554" max="12554" width="18.28515625" bestFit="1" customWidth="1"/>
    <col min="12555" max="12555" width="11.7109375" bestFit="1" customWidth="1"/>
    <col min="12556" max="12556" width="15.7109375" bestFit="1" customWidth="1"/>
    <col min="12557" max="12557" width="11" bestFit="1" customWidth="1"/>
    <col min="12558" max="12558" width="15.7109375" bestFit="1" customWidth="1"/>
    <col min="12559" max="12559" width="11" bestFit="1" customWidth="1"/>
    <col min="12560" max="12560" width="15.7109375" bestFit="1" customWidth="1"/>
    <col min="12561" max="12561" width="11" bestFit="1" customWidth="1"/>
    <col min="12562" max="12562" width="15.7109375" bestFit="1" customWidth="1"/>
    <col min="12563" max="12563" width="12.5703125" bestFit="1" customWidth="1"/>
    <col min="12800" max="12800" width="3.140625" customWidth="1"/>
    <col min="12801" max="12801" width="14.42578125" customWidth="1"/>
    <col min="12802" max="12802" width="53.140625" customWidth="1"/>
    <col min="12803" max="12803" width="24" customWidth="1"/>
    <col min="12804" max="12804" width="19.7109375" customWidth="1"/>
    <col min="12805" max="12805" width="13.7109375" customWidth="1"/>
    <col min="12806" max="12806" width="17.85546875" customWidth="1"/>
    <col min="12807" max="12807" width="14" customWidth="1"/>
    <col min="12808" max="12808" width="18.28515625" bestFit="1" customWidth="1"/>
    <col min="12809" max="12809" width="13.28515625" bestFit="1" customWidth="1"/>
    <col min="12810" max="12810" width="18.28515625" bestFit="1" customWidth="1"/>
    <col min="12811" max="12811" width="11.7109375" bestFit="1" customWidth="1"/>
    <col min="12812" max="12812" width="15.7109375" bestFit="1" customWidth="1"/>
    <col min="12813" max="12813" width="11" bestFit="1" customWidth="1"/>
    <col min="12814" max="12814" width="15.7109375" bestFit="1" customWidth="1"/>
    <col min="12815" max="12815" width="11" bestFit="1" customWidth="1"/>
    <col min="12816" max="12816" width="15.7109375" bestFit="1" customWidth="1"/>
    <col min="12817" max="12817" width="11" bestFit="1" customWidth="1"/>
    <col min="12818" max="12818" width="15.7109375" bestFit="1" customWidth="1"/>
    <col min="12819" max="12819" width="12.5703125" bestFit="1" customWidth="1"/>
    <col min="13056" max="13056" width="3.140625" customWidth="1"/>
    <col min="13057" max="13057" width="14.42578125" customWidth="1"/>
    <col min="13058" max="13058" width="53.140625" customWidth="1"/>
    <col min="13059" max="13059" width="24" customWidth="1"/>
    <col min="13060" max="13060" width="19.7109375" customWidth="1"/>
    <col min="13061" max="13061" width="13.7109375" customWidth="1"/>
    <col min="13062" max="13062" width="17.85546875" customWidth="1"/>
    <col min="13063" max="13063" width="14" customWidth="1"/>
    <col min="13064" max="13064" width="18.28515625" bestFit="1" customWidth="1"/>
    <col min="13065" max="13065" width="13.28515625" bestFit="1" customWidth="1"/>
    <col min="13066" max="13066" width="18.28515625" bestFit="1" customWidth="1"/>
    <col min="13067" max="13067" width="11.7109375" bestFit="1" customWidth="1"/>
    <col min="13068" max="13068" width="15.7109375" bestFit="1" customWidth="1"/>
    <col min="13069" max="13069" width="11" bestFit="1" customWidth="1"/>
    <col min="13070" max="13070" width="15.7109375" bestFit="1" customWidth="1"/>
    <col min="13071" max="13071" width="11" bestFit="1" customWidth="1"/>
    <col min="13072" max="13072" width="15.7109375" bestFit="1" customWidth="1"/>
    <col min="13073" max="13073" width="11" bestFit="1" customWidth="1"/>
    <col min="13074" max="13074" width="15.7109375" bestFit="1" customWidth="1"/>
    <col min="13075" max="13075" width="12.5703125" bestFit="1" customWidth="1"/>
    <col min="13312" max="13312" width="3.140625" customWidth="1"/>
    <col min="13313" max="13313" width="14.42578125" customWidth="1"/>
    <col min="13314" max="13314" width="53.140625" customWidth="1"/>
    <col min="13315" max="13315" width="24" customWidth="1"/>
    <col min="13316" max="13316" width="19.7109375" customWidth="1"/>
    <col min="13317" max="13317" width="13.7109375" customWidth="1"/>
    <col min="13318" max="13318" width="17.85546875" customWidth="1"/>
    <col min="13319" max="13319" width="14" customWidth="1"/>
    <col min="13320" max="13320" width="18.28515625" bestFit="1" customWidth="1"/>
    <col min="13321" max="13321" width="13.28515625" bestFit="1" customWidth="1"/>
    <col min="13322" max="13322" width="18.28515625" bestFit="1" customWidth="1"/>
    <col min="13323" max="13323" width="11.7109375" bestFit="1" customWidth="1"/>
    <col min="13324" max="13324" width="15.7109375" bestFit="1" customWidth="1"/>
    <col min="13325" max="13325" width="11" bestFit="1" customWidth="1"/>
    <col min="13326" max="13326" width="15.7109375" bestFit="1" customWidth="1"/>
    <col min="13327" max="13327" width="11" bestFit="1" customWidth="1"/>
    <col min="13328" max="13328" width="15.7109375" bestFit="1" customWidth="1"/>
    <col min="13329" max="13329" width="11" bestFit="1" customWidth="1"/>
    <col min="13330" max="13330" width="15.7109375" bestFit="1" customWidth="1"/>
    <col min="13331" max="13331" width="12.5703125" bestFit="1" customWidth="1"/>
    <col min="13568" max="13568" width="3.140625" customWidth="1"/>
    <col min="13569" max="13569" width="14.42578125" customWidth="1"/>
    <col min="13570" max="13570" width="53.140625" customWidth="1"/>
    <col min="13571" max="13571" width="24" customWidth="1"/>
    <col min="13572" max="13572" width="19.7109375" customWidth="1"/>
    <col min="13573" max="13573" width="13.7109375" customWidth="1"/>
    <col min="13574" max="13574" width="17.85546875" customWidth="1"/>
    <col min="13575" max="13575" width="14" customWidth="1"/>
    <col min="13576" max="13576" width="18.28515625" bestFit="1" customWidth="1"/>
    <col min="13577" max="13577" width="13.28515625" bestFit="1" customWidth="1"/>
    <col min="13578" max="13578" width="18.28515625" bestFit="1" customWidth="1"/>
    <col min="13579" max="13579" width="11.7109375" bestFit="1" customWidth="1"/>
    <col min="13580" max="13580" width="15.7109375" bestFit="1" customWidth="1"/>
    <col min="13581" max="13581" width="11" bestFit="1" customWidth="1"/>
    <col min="13582" max="13582" width="15.7109375" bestFit="1" customWidth="1"/>
    <col min="13583" max="13583" width="11" bestFit="1" customWidth="1"/>
    <col min="13584" max="13584" width="15.7109375" bestFit="1" customWidth="1"/>
    <col min="13585" max="13585" width="11" bestFit="1" customWidth="1"/>
    <col min="13586" max="13586" width="15.7109375" bestFit="1" customWidth="1"/>
    <col min="13587" max="13587" width="12.5703125" bestFit="1" customWidth="1"/>
    <col min="13824" max="13824" width="3.140625" customWidth="1"/>
    <col min="13825" max="13825" width="14.42578125" customWidth="1"/>
    <col min="13826" max="13826" width="53.140625" customWidth="1"/>
    <col min="13827" max="13827" width="24" customWidth="1"/>
    <col min="13828" max="13828" width="19.7109375" customWidth="1"/>
    <col min="13829" max="13829" width="13.7109375" customWidth="1"/>
    <col min="13830" max="13830" width="17.85546875" customWidth="1"/>
    <col min="13831" max="13831" width="14" customWidth="1"/>
    <col min="13832" max="13832" width="18.28515625" bestFit="1" customWidth="1"/>
    <col min="13833" max="13833" width="13.28515625" bestFit="1" customWidth="1"/>
    <col min="13834" max="13834" width="18.28515625" bestFit="1" customWidth="1"/>
    <col min="13835" max="13835" width="11.7109375" bestFit="1" customWidth="1"/>
    <col min="13836" max="13836" width="15.7109375" bestFit="1" customWidth="1"/>
    <col min="13837" max="13837" width="11" bestFit="1" customWidth="1"/>
    <col min="13838" max="13838" width="15.7109375" bestFit="1" customWidth="1"/>
    <col min="13839" max="13839" width="11" bestFit="1" customWidth="1"/>
    <col min="13840" max="13840" width="15.7109375" bestFit="1" customWidth="1"/>
    <col min="13841" max="13841" width="11" bestFit="1" customWidth="1"/>
    <col min="13842" max="13842" width="15.7109375" bestFit="1" customWidth="1"/>
    <col min="13843" max="13843" width="12.5703125" bestFit="1" customWidth="1"/>
    <col min="14080" max="14080" width="3.140625" customWidth="1"/>
    <col min="14081" max="14081" width="14.42578125" customWidth="1"/>
    <col min="14082" max="14082" width="53.140625" customWidth="1"/>
    <col min="14083" max="14083" width="24" customWidth="1"/>
    <col min="14084" max="14084" width="19.7109375" customWidth="1"/>
    <col min="14085" max="14085" width="13.7109375" customWidth="1"/>
    <col min="14086" max="14086" width="17.85546875" customWidth="1"/>
    <col min="14087" max="14087" width="14" customWidth="1"/>
    <col min="14088" max="14088" width="18.28515625" bestFit="1" customWidth="1"/>
    <col min="14089" max="14089" width="13.28515625" bestFit="1" customWidth="1"/>
    <col min="14090" max="14090" width="18.28515625" bestFit="1" customWidth="1"/>
    <col min="14091" max="14091" width="11.7109375" bestFit="1" customWidth="1"/>
    <col min="14092" max="14092" width="15.7109375" bestFit="1" customWidth="1"/>
    <col min="14093" max="14093" width="11" bestFit="1" customWidth="1"/>
    <col min="14094" max="14094" width="15.7109375" bestFit="1" customWidth="1"/>
    <col min="14095" max="14095" width="11" bestFit="1" customWidth="1"/>
    <col min="14096" max="14096" width="15.7109375" bestFit="1" customWidth="1"/>
    <col min="14097" max="14097" width="11" bestFit="1" customWidth="1"/>
    <col min="14098" max="14098" width="15.7109375" bestFit="1" customWidth="1"/>
    <col min="14099" max="14099" width="12.5703125" bestFit="1" customWidth="1"/>
    <col min="14336" max="14336" width="3.140625" customWidth="1"/>
    <col min="14337" max="14337" width="14.42578125" customWidth="1"/>
    <col min="14338" max="14338" width="53.140625" customWidth="1"/>
    <col min="14339" max="14339" width="24" customWidth="1"/>
    <col min="14340" max="14340" width="19.7109375" customWidth="1"/>
    <col min="14341" max="14341" width="13.7109375" customWidth="1"/>
    <col min="14342" max="14342" width="17.85546875" customWidth="1"/>
    <col min="14343" max="14343" width="14" customWidth="1"/>
    <col min="14344" max="14344" width="18.28515625" bestFit="1" customWidth="1"/>
    <col min="14345" max="14345" width="13.28515625" bestFit="1" customWidth="1"/>
    <col min="14346" max="14346" width="18.28515625" bestFit="1" customWidth="1"/>
    <col min="14347" max="14347" width="11.7109375" bestFit="1" customWidth="1"/>
    <col min="14348" max="14348" width="15.7109375" bestFit="1" customWidth="1"/>
    <col min="14349" max="14349" width="11" bestFit="1" customWidth="1"/>
    <col min="14350" max="14350" width="15.7109375" bestFit="1" customWidth="1"/>
    <col min="14351" max="14351" width="11" bestFit="1" customWidth="1"/>
    <col min="14352" max="14352" width="15.7109375" bestFit="1" customWidth="1"/>
    <col min="14353" max="14353" width="11" bestFit="1" customWidth="1"/>
    <col min="14354" max="14354" width="15.7109375" bestFit="1" customWidth="1"/>
    <col min="14355" max="14355" width="12.5703125" bestFit="1" customWidth="1"/>
    <col min="14592" max="14592" width="3.140625" customWidth="1"/>
    <col min="14593" max="14593" width="14.42578125" customWidth="1"/>
    <col min="14594" max="14594" width="53.140625" customWidth="1"/>
    <col min="14595" max="14595" width="24" customWidth="1"/>
    <col min="14596" max="14596" width="19.7109375" customWidth="1"/>
    <col min="14597" max="14597" width="13.7109375" customWidth="1"/>
    <col min="14598" max="14598" width="17.85546875" customWidth="1"/>
    <col min="14599" max="14599" width="14" customWidth="1"/>
    <col min="14600" max="14600" width="18.28515625" bestFit="1" customWidth="1"/>
    <col min="14601" max="14601" width="13.28515625" bestFit="1" customWidth="1"/>
    <col min="14602" max="14602" width="18.28515625" bestFit="1" customWidth="1"/>
    <col min="14603" max="14603" width="11.7109375" bestFit="1" customWidth="1"/>
    <col min="14604" max="14604" width="15.7109375" bestFit="1" customWidth="1"/>
    <col min="14605" max="14605" width="11" bestFit="1" customWidth="1"/>
    <col min="14606" max="14606" width="15.7109375" bestFit="1" customWidth="1"/>
    <col min="14607" max="14607" width="11" bestFit="1" customWidth="1"/>
    <col min="14608" max="14608" width="15.7109375" bestFit="1" customWidth="1"/>
    <col min="14609" max="14609" width="11" bestFit="1" customWidth="1"/>
    <col min="14610" max="14610" width="15.7109375" bestFit="1" customWidth="1"/>
    <col min="14611" max="14611" width="12.5703125" bestFit="1" customWidth="1"/>
    <col min="14848" max="14848" width="3.140625" customWidth="1"/>
    <col min="14849" max="14849" width="14.42578125" customWidth="1"/>
    <col min="14850" max="14850" width="53.140625" customWidth="1"/>
    <col min="14851" max="14851" width="24" customWidth="1"/>
    <col min="14852" max="14852" width="19.7109375" customWidth="1"/>
    <col min="14853" max="14853" width="13.7109375" customWidth="1"/>
    <col min="14854" max="14854" width="17.85546875" customWidth="1"/>
    <col min="14855" max="14855" width="14" customWidth="1"/>
    <col min="14856" max="14856" width="18.28515625" bestFit="1" customWidth="1"/>
    <col min="14857" max="14857" width="13.28515625" bestFit="1" customWidth="1"/>
    <col min="14858" max="14858" width="18.28515625" bestFit="1" customWidth="1"/>
    <col min="14859" max="14859" width="11.7109375" bestFit="1" customWidth="1"/>
    <col min="14860" max="14860" width="15.7109375" bestFit="1" customWidth="1"/>
    <col min="14861" max="14861" width="11" bestFit="1" customWidth="1"/>
    <col min="14862" max="14862" width="15.7109375" bestFit="1" customWidth="1"/>
    <col min="14863" max="14863" width="11" bestFit="1" customWidth="1"/>
    <col min="14864" max="14864" width="15.7109375" bestFit="1" customWidth="1"/>
    <col min="14865" max="14865" width="11" bestFit="1" customWidth="1"/>
    <col min="14866" max="14866" width="15.7109375" bestFit="1" customWidth="1"/>
    <col min="14867" max="14867" width="12.5703125" bestFit="1" customWidth="1"/>
    <col min="15104" max="15104" width="3.140625" customWidth="1"/>
    <col min="15105" max="15105" width="14.42578125" customWidth="1"/>
    <col min="15106" max="15106" width="53.140625" customWidth="1"/>
    <col min="15107" max="15107" width="24" customWidth="1"/>
    <col min="15108" max="15108" width="19.7109375" customWidth="1"/>
    <col min="15109" max="15109" width="13.7109375" customWidth="1"/>
    <col min="15110" max="15110" width="17.85546875" customWidth="1"/>
    <col min="15111" max="15111" width="14" customWidth="1"/>
    <col min="15112" max="15112" width="18.28515625" bestFit="1" customWidth="1"/>
    <col min="15113" max="15113" width="13.28515625" bestFit="1" customWidth="1"/>
    <col min="15114" max="15114" width="18.28515625" bestFit="1" customWidth="1"/>
    <col min="15115" max="15115" width="11.7109375" bestFit="1" customWidth="1"/>
    <col min="15116" max="15116" width="15.7109375" bestFit="1" customWidth="1"/>
    <col min="15117" max="15117" width="11" bestFit="1" customWidth="1"/>
    <col min="15118" max="15118" width="15.7109375" bestFit="1" customWidth="1"/>
    <col min="15119" max="15119" width="11" bestFit="1" customWidth="1"/>
    <col min="15120" max="15120" width="15.7109375" bestFit="1" customWidth="1"/>
    <col min="15121" max="15121" width="11" bestFit="1" customWidth="1"/>
    <col min="15122" max="15122" width="15.7109375" bestFit="1" customWidth="1"/>
    <col min="15123" max="15123" width="12.5703125" bestFit="1" customWidth="1"/>
    <col min="15360" max="15360" width="3.140625" customWidth="1"/>
    <col min="15361" max="15361" width="14.42578125" customWidth="1"/>
    <col min="15362" max="15362" width="53.140625" customWidth="1"/>
    <col min="15363" max="15363" width="24" customWidth="1"/>
    <col min="15364" max="15364" width="19.7109375" customWidth="1"/>
    <col min="15365" max="15365" width="13.7109375" customWidth="1"/>
    <col min="15366" max="15366" width="17.85546875" customWidth="1"/>
    <col min="15367" max="15367" width="14" customWidth="1"/>
    <col min="15368" max="15368" width="18.28515625" bestFit="1" customWidth="1"/>
    <col min="15369" max="15369" width="13.28515625" bestFit="1" customWidth="1"/>
    <col min="15370" max="15370" width="18.28515625" bestFit="1" customWidth="1"/>
    <col min="15371" max="15371" width="11.7109375" bestFit="1" customWidth="1"/>
    <col min="15372" max="15372" width="15.7109375" bestFit="1" customWidth="1"/>
    <col min="15373" max="15373" width="11" bestFit="1" customWidth="1"/>
    <col min="15374" max="15374" width="15.7109375" bestFit="1" customWidth="1"/>
    <col min="15375" max="15375" width="11" bestFit="1" customWidth="1"/>
    <col min="15376" max="15376" width="15.7109375" bestFit="1" customWidth="1"/>
    <col min="15377" max="15377" width="11" bestFit="1" customWidth="1"/>
    <col min="15378" max="15378" width="15.7109375" bestFit="1" customWidth="1"/>
    <col min="15379" max="15379" width="12.5703125" bestFit="1" customWidth="1"/>
    <col min="15616" max="15616" width="3.140625" customWidth="1"/>
    <col min="15617" max="15617" width="14.42578125" customWidth="1"/>
    <col min="15618" max="15618" width="53.140625" customWidth="1"/>
    <col min="15619" max="15619" width="24" customWidth="1"/>
    <col min="15620" max="15620" width="19.7109375" customWidth="1"/>
    <col min="15621" max="15621" width="13.7109375" customWidth="1"/>
    <col min="15622" max="15622" width="17.85546875" customWidth="1"/>
    <col min="15623" max="15623" width="14" customWidth="1"/>
    <col min="15624" max="15624" width="18.28515625" bestFit="1" customWidth="1"/>
    <col min="15625" max="15625" width="13.28515625" bestFit="1" customWidth="1"/>
    <col min="15626" max="15626" width="18.28515625" bestFit="1" customWidth="1"/>
    <col min="15627" max="15627" width="11.7109375" bestFit="1" customWidth="1"/>
    <col min="15628" max="15628" width="15.7109375" bestFit="1" customWidth="1"/>
    <col min="15629" max="15629" width="11" bestFit="1" customWidth="1"/>
    <col min="15630" max="15630" width="15.7109375" bestFit="1" customWidth="1"/>
    <col min="15631" max="15631" width="11" bestFit="1" customWidth="1"/>
    <col min="15632" max="15632" width="15.7109375" bestFit="1" customWidth="1"/>
    <col min="15633" max="15633" width="11" bestFit="1" customWidth="1"/>
    <col min="15634" max="15634" width="15.7109375" bestFit="1" customWidth="1"/>
    <col min="15635" max="15635" width="12.5703125" bestFit="1" customWidth="1"/>
    <col min="15872" max="15872" width="3.140625" customWidth="1"/>
    <col min="15873" max="15873" width="14.42578125" customWidth="1"/>
    <col min="15874" max="15874" width="53.140625" customWidth="1"/>
    <col min="15875" max="15875" width="24" customWidth="1"/>
    <col min="15876" max="15876" width="19.7109375" customWidth="1"/>
    <col min="15877" max="15877" width="13.7109375" customWidth="1"/>
    <col min="15878" max="15878" width="17.85546875" customWidth="1"/>
    <col min="15879" max="15879" width="14" customWidth="1"/>
    <col min="15880" max="15880" width="18.28515625" bestFit="1" customWidth="1"/>
    <col min="15881" max="15881" width="13.28515625" bestFit="1" customWidth="1"/>
    <col min="15882" max="15882" width="18.28515625" bestFit="1" customWidth="1"/>
    <col min="15883" max="15883" width="11.7109375" bestFit="1" customWidth="1"/>
    <col min="15884" max="15884" width="15.7109375" bestFit="1" customWidth="1"/>
    <col min="15885" max="15885" width="11" bestFit="1" customWidth="1"/>
    <col min="15886" max="15886" width="15.7109375" bestFit="1" customWidth="1"/>
    <col min="15887" max="15887" width="11" bestFit="1" customWidth="1"/>
    <col min="15888" max="15888" width="15.7109375" bestFit="1" customWidth="1"/>
    <col min="15889" max="15889" width="11" bestFit="1" customWidth="1"/>
    <col min="15890" max="15890" width="15.7109375" bestFit="1" customWidth="1"/>
    <col min="15891" max="15891" width="12.5703125" bestFit="1" customWidth="1"/>
    <col min="16128" max="16128" width="3.140625" customWidth="1"/>
    <col min="16129" max="16129" width="14.42578125" customWidth="1"/>
    <col min="16130" max="16130" width="53.140625" customWidth="1"/>
    <col min="16131" max="16131" width="24" customWidth="1"/>
    <col min="16132" max="16132" width="19.7109375" customWidth="1"/>
    <col min="16133" max="16133" width="13.7109375" customWidth="1"/>
    <col min="16134" max="16134" width="17.85546875" customWidth="1"/>
    <col min="16135" max="16135" width="14" customWidth="1"/>
    <col min="16136" max="16136" width="18.28515625" bestFit="1" customWidth="1"/>
    <col min="16137" max="16137" width="13.28515625" bestFit="1" customWidth="1"/>
    <col min="16138" max="16138" width="18.28515625" bestFit="1" customWidth="1"/>
    <col min="16139" max="16139" width="11.7109375" bestFit="1" customWidth="1"/>
    <col min="16140" max="16140" width="15.7109375" bestFit="1" customWidth="1"/>
    <col min="16141" max="16141" width="11" bestFit="1" customWidth="1"/>
    <col min="16142" max="16142" width="15.7109375" bestFit="1" customWidth="1"/>
    <col min="16143" max="16143" width="11" bestFit="1" customWidth="1"/>
    <col min="16144" max="16144" width="15.7109375" bestFit="1" customWidth="1"/>
    <col min="16145" max="16145" width="11" bestFit="1" customWidth="1"/>
    <col min="16146" max="16146" width="15.7109375" bestFit="1" customWidth="1"/>
    <col min="16147" max="16147" width="12.5703125" bestFit="1" customWidth="1"/>
  </cols>
  <sheetData>
    <row r="1" spans="1:19" ht="28.5" x14ac:dyDescent="0.45">
      <c r="A1" s="95" t="s">
        <v>48</v>
      </c>
      <c r="B1" s="96" t="s">
        <v>74</v>
      </c>
      <c r="C1" s="96"/>
      <c r="D1" s="97"/>
      <c r="E1" s="98"/>
      <c r="F1" s="99"/>
      <c r="G1" s="100"/>
      <c r="H1" s="99"/>
      <c r="I1" s="101"/>
      <c r="J1" s="101"/>
      <c r="K1" s="101"/>
      <c r="L1" s="101"/>
      <c r="M1" s="102"/>
      <c r="N1" s="103"/>
      <c r="O1" s="103"/>
      <c r="P1" s="103"/>
      <c r="Q1" s="103"/>
      <c r="R1" s="103"/>
      <c r="S1" s="103"/>
    </row>
    <row r="2" spans="1:19" ht="28.5" x14ac:dyDescent="0.45">
      <c r="A2" s="104" t="str">
        <f>+[4]BM01!E2</f>
        <v>LOCAL:</v>
      </c>
      <c r="B2" s="105" t="s">
        <v>75</v>
      </c>
      <c r="C2" s="106"/>
      <c r="D2" s="106"/>
      <c r="E2" s="106"/>
      <c r="F2" s="106"/>
      <c r="G2" s="106"/>
      <c r="H2" s="106"/>
      <c r="I2" s="106"/>
      <c r="J2" s="106"/>
      <c r="K2" s="106"/>
      <c r="L2" s="106"/>
      <c r="M2" s="107"/>
      <c r="N2" s="108"/>
      <c r="O2" s="108"/>
      <c r="P2" s="108"/>
      <c r="Q2" s="108"/>
      <c r="R2" s="108"/>
      <c r="S2" s="108"/>
    </row>
    <row r="3" spans="1:19" ht="39" x14ac:dyDescent="0.6">
      <c r="A3" s="194" t="str">
        <f>Orçamento!B20</f>
        <v>RAMPA DE ACESSO - PPCI GERMANO DOCKHORN</v>
      </c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6"/>
      <c r="N3" s="109"/>
      <c r="O3" s="109"/>
      <c r="P3" s="109"/>
      <c r="Q3" s="109"/>
      <c r="R3" s="109"/>
      <c r="S3" s="109"/>
    </row>
    <row r="4" spans="1:19" ht="29.25" thickBot="1" x14ac:dyDescent="0.5">
      <c r="A4" s="110"/>
      <c r="B4" s="111"/>
      <c r="C4" s="112"/>
      <c r="D4" s="113"/>
      <c r="E4" s="114"/>
      <c r="F4" s="115"/>
      <c r="G4" s="116"/>
      <c r="H4" s="115"/>
      <c r="I4" s="116"/>
      <c r="J4" s="116"/>
      <c r="K4" s="116"/>
      <c r="L4" s="116"/>
      <c r="M4" s="117"/>
      <c r="N4" s="118"/>
      <c r="O4" s="118"/>
      <c r="P4" s="118"/>
      <c r="Q4" s="118"/>
      <c r="R4" s="118"/>
      <c r="S4" s="118"/>
    </row>
    <row r="5" spans="1:19" ht="12.75" customHeight="1" x14ac:dyDescent="0.2">
      <c r="A5" s="197" t="s">
        <v>49</v>
      </c>
      <c r="B5" s="198"/>
      <c r="C5" s="198"/>
      <c r="D5" s="198"/>
      <c r="E5" s="198"/>
      <c r="F5" s="198"/>
      <c r="G5" s="198"/>
      <c r="H5" s="198"/>
      <c r="I5" s="198"/>
      <c r="J5" s="198"/>
      <c r="K5" s="198"/>
      <c r="L5" s="198"/>
      <c r="M5" s="199"/>
      <c r="N5" s="119"/>
      <c r="O5" s="119"/>
      <c r="P5" s="119"/>
      <c r="Q5" s="119"/>
      <c r="R5" s="119"/>
      <c r="S5" s="119"/>
    </row>
    <row r="6" spans="1:19" ht="12.75" customHeight="1" x14ac:dyDescent="0.2">
      <c r="A6" s="200"/>
      <c r="B6" s="201"/>
      <c r="C6" s="201"/>
      <c r="D6" s="201"/>
      <c r="E6" s="201"/>
      <c r="F6" s="201"/>
      <c r="G6" s="201"/>
      <c r="H6" s="201"/>
      <c r="I6" s="201"/>
      <c r="J6" s="201"/>
      <c r="K6" s="201"/>
      <c r="L6" s="201"/>
      <c r="M6" s="202"/>
      <c r="N6" s="119"/>
      <c r="O6" s="119"/>
      <c r="P6" s="119"/>
      <c r="Q6" s="119"/>
      <c r="R6" s="119"/>
      <c r="S6" s="119"/>
    </row>
    <row r="7" spans="1:19" ht="13.5" customHeight="1" thickBot="1" x14ac:dyDescent="0.25">
      <c r="A7" s="203"/>
      <c r="B7" s="204"/>
      <c r="C7" s="204"/>
      <c r="D7" s="204"/>
      <c r="E7" s="204"/>
      <c r="F7" s="204"/>
      <c r="G7" s="204"/>
      <c r="H7" s="204"/>
      <c r="I7" s="204"/>
      <c r="J7" s="204"/>
      <c r="K7" s="204"/>
      <c r="L7" s="204"/>
      <c r="M7" s="205"/>
      <c r="N7" s="119"/>
      <c r="O7" s="119"/>
      <c r="P7" s="119"/>
      <c r="Q7" s="119"/>
      <c r="R7" s="119"/>
      <c r="S7" s="119"/>
    </row>
    <row r="8" spans="1:19" ht="21" thickBot="1" x14ac:dyDescent="0.25">
      <c r="A8" s="206" t="s">
        <v>50</v>
      </c>
      <c r="B8" s="208" t="s">
        <v>51</v>
      </c>
      <c r="C8" s="210" t="s">
        <v>52</v>
      </c>
      <c r="D8" s="212" t="s">
        <v>53</v>
      </c>
      <c r="E8" s="213"/>
      <c r="F8" s="213"/>
      <c r="G8" s="213"/>
      <c r="H8" s="213"/>
      <c r="I8" s="213"/>
      <c r="J8" s="213"/>
      <c r="K8" s="213"/>
      <c r="L8" s="213"/>
      <c r="M8" s="214"/>
      <c r="N8" s="120"/>
      <c r="O8" s="120"/>
      <c r="P8" s="120"/>
      <c r="Q8" s="120"/>
      <c r="R8" s="120"/>
      <c r="S8" s="120"/>
    </row>
    <row r="9" spans="1:19" ht="24.75" customHeight="1" thickBot="1" x14ac:dyDescent="0.25">
      <c r="A9" s="207"/>
      <c r="B9" s="209"/>
      <c r="C9" s="211"/>
      <c r="D9" s="215" t="s">
        <v>54</v>
      </c>
      <c r="E9" s="216"/>
      <c r="F9" s="217" t="s">
        <v>55</v>
      </c>
      <c r="G9" s="216"/>
      <c r="H9" s="217" t="s">
        <v>56</v>
      </c>
      <c r="I9" s="216"/>
      <c r="J9" s="217" t="s">
        <v>57</v>
      </c>
      <c r="K9" s="216"/>
      <c r="L9" s="217" t="s">
        <v>58</v>
      </c>
      <c r="M9" s="216"/>
      <c r="N9" s="218"/>
      <c r="O9" s="218"/>
      <c r="P9" s="218"/>
      <c r="Q9" s="218"/>
      <c r="R9" s="218"/>
      <c r="S9" s="218"/>
    </row>
    <row r="10" spans="1:19" ht="24.75" customHeight="1" x14ac:dyDescent="0.2">
      <c r="A10" s="121"/>
      <c r="B10" s="122"/>
      <c r="C10" s="123"/>
      <c r="D10" s="124" t="s">
        <v>59</v>
      </c>
      <c r="E10" s="125" t="s">
        <v>60</v>
      </c>
      <c r="F10" s="126"/>
      <c r="G10" s="127"/>
      <c r="H10" s="126"/>
      <c r="I10" s="127"/>
      <c r="J10" s="128"/>
      <c r="K10" s="128"/>
      <c r="L10" s="128"/>
      <c r="M10" s="129"/>
      <c r="N10" s="130"/>
      <c r="O10" s="130"/>
      <c r="P10" s="130"/>
      <c r="Q10" s="130"/>
      <c r="R10" s="130"/>
      <c r="S10" s="130"/>
    </row>
    <row r="11" spans="1:19" ht="19.5" x14ac:dyDescent="0.3">
      <c r="A11" s="162" t="s">
        <v>62</v>
      </c>
      <c r="B11" s="132" t="str">
        <f>Orçamento!B20</f>
        <v>RAMPA DE ACESSO - PPCI GERMANO DOCKHORN</v>
      </c>
      <c r="C11" s="132"/>
      <c r="D11" s="133"/>
      <c r="E11" s="134"/>
      <c r="F11" s="133"/>
      <c r="G11" s="134"/>
      <c r="H11" s="133"/>
      <c r="I11" s="134"/>
      <c r="J11" s="133"/>
      <c r="K11" s="134"/>
      <c r="L11" s="133"/>
      <c r="M11" s="135"/>
      <c r="N11" s="136"/>
      <c r="O11" s="137"/>
      <c r="P11" s="136"/>
      <c r="Q11" s="137"/>
      <c r="R11" s="136"/>
      <c r="S11" s="137"/>
    </row>
    <row r="12" spans="1:19" ht="19.5" x14ac:dyDescent="0.3">
      <c r="A12" s="162" t="s">
        <v>61</v>
      </c>
      <c r="B12" s="132" t="str">
        <f>Orçamento!B21</f>
        <v>PASSEIO PÚBLICO</v>
      </c>
      <c r="C12" s="132"/>
      <c r="D12" s="133"/>
      <c r="E12" s="134"/>
      <c r="F12" s="133"/>
      <c r="G12" s="134"/>
      <c r="H12" s="133"/>
      <c r="I12" s="134"/>
      <c r="J12" s="133"/>
      <c r="K12" s="134"/>
      <c r="L12" s="133"/>
      <c r="M12" s="135"/>
      <c r="N12" s="136"/>
      <c r="O12" s="137"/>
      <c r="P12" s="136"/>
      <c r="Q12" s="137"/>
      <c r="R12" s="136"/>
      <c r="S12" s="137"/>
    </row>
    <row r="13" spans="1:19" ht="19.5" x14ac:dyDescent="0.3">
      <c r="A13" s="162"/>
      <c r="B13" s="132"/>
      <c r="C13" s="132"/>
      <c r="D13" s="133"/>
      <c r="E13" s="134"/>
      <c r="F13" s="133"/>
      <c r="G13" s="134"/>
      <c r="H13" s="133"/>
      <c r="I13" s="134"/>
      <c r="J13" s="133"/>
      <c r="K13" s="134"/>
      <c r="L13" s="133"/>
      <c r="M13" s="135"/>
      <c r="N13" s="136"/>
      <c r="O13" s="137"/>
      <c r="P13" s="136"/>
      <c r="Q13" s="137"/>
      <c r="R13" s="136"/>
      <c r="S13" s="137"/>
    </row>
    <row r="14" spans="1:19" ht="19.5" x14ac:dyDescent="0.3">
      <c r="A14" s="162"/>
      <c r="B14" s="132"/>
      <c r="C14" s="132"/>
      <c r="D14" s="133"/>
      <c r="E14" s="134"/>
      <c r="F14" s="133"/>
      <c r="G14" s="134"/>
      <c r="H14" s="133"/>
      <c r="I14" s="134"/>
      <c r="J14" s="133"/>
      <c r="K14" s="134"/>
      <c r="L14" s="133"/>
      <c r="M14" s="135"/>
      <c r="N14" s="136"/>
      <c r="O14" s="137"/>
      <c r="P14" s="136"/>
      <c r="Q14" s="137"/>
      <c r="R14" s="136"/>
      <c r="S14" s="137"/>
    </row>
    <row r="15" spans="1:19" ht="19.5" x14ac:dyDescent="0.3">
      <c r="A15" s="162"/>
      <c r="B15" s="132"/>
      <c r="C15" s="132"/>
      <c r="D15" s="133"/>
      <c r="E15" s="134"/>
      <c r="F15" s="133"/>
      <c r="G15" s="134"/>
      <c r="H15" s="133"/>
      <c r="I15" s="134"/>
      <c r="J15" s="133"/>
      <c r="K15" s="134"/>
      <c r="L15" s="133"/>
      <c r="M15" s="135"/>
      <c r="N15" s="136"/>
      <c r="O15" s="137"/>
      <c r="P15" s="136"/>
      <c r="Q15" s="137"/>
      <c r="R15" s="136"/>
      <c r="S15" s="137"/>
    </row>
    <row r="16" spans="1:19" ht="19.5" x14ac:dyDescent="0.3">
      <c r="A16" s="131"/>
      <c r="B16" s="132"/>
      <c r="C16" s="138"/>
      <c r="D16" s="133"/>
      <c r="E16" s="134"/>
      <c r="F16" s="133"/>
      <c r="G16" s="134"/>
      <c r="H16" s="133"/>
      <c r="I16" s="134"/>
      <c r="J16" s="133"/>
      <c r="K16" s="134"/>
      <c r="L16" s="133"/>
      <c r="M16" s="135"/>
      <c r="N16" s="136"/>
      <c r="O16" s="137"/>
      <c r="P16" s="136"/>
      <c r="Q16" s="137"/>
      <c r="R16" s="136"/>
      <c r="S16" s="137"/>
    </row>
    <row r="17" spans="1:19" ht="19.5" x14ac:dyDescent="0.3">
      <c r="A17" s="131"/>
      <c r="B17" s="139"/>
      <c r="C17" s="138"/>
      <c r="D17" s="133"/>
      <c r="E17" s="134"/>
      <c r="F17" s="133"/>
      <c r="G17" s="134"/>
      <c r="H17" s="133"/>
      <c r="I17" s="134"/>
      <c r="J17" s="133"/>
      <c r="K17" s="134"/>
      <c r="L17" s="133"/>
      <c r="M17" s="135"/>
      <c r="N17" s="136"/>
      <c r="O17" s="137"/>
      <c r="P17" s="136"/>
      <c r="Q17" s="137"/>
      <c r="R17" s="136"/>
      <c r="S17" s="137"/>
    </row>
    <row r="18" spans="1:19" ht="19.5" x14ac:dyDescent="0.3">
      <c r="A18" s="131"/>
      <c r="B18" s="139"/>
      <c r="C18" s="138"/>
      <c r="D18" s="133"/>
      <c r="E18" s="134"/>
      <c r="F18" s="133"/>
      <c r="G18" s="134"/>
      <c r="H18" s="133"/>
      <c r="I18" s="134"/>
      <c r="J18" s="133"/>
      <c r="K18" s="134"/>
      <c r="L18" s="133"/>
      <c r="M18" s="135"/>
      <c r="N18" s="136"/>
      <c r="O18" s="137"/>
      <c r="P18" s="136"/>
      <c r="Q18" s="137"/>
      <c r="R18" s="136"/>
      <c r="S18" s="137"/>
    </row>
    <row r="19" spans="1:19" ht="19.5" x14ac:dyDescent="0.3">
      <c r="A19" s="131"/>
      <c r="B19" s="139"/>
      <c r="C19" s="138"/>
      <c r="D19" s="133"/>
      <c r="E19" s="134"/>
      <c r="F19" s="133"/>
      <c r="G19" s="134"/>
      <c r="H19" s="133"/>
      <c r="I19" s="134"/>
      <c r="J19" s="133"/>
      <c r="K19" s="134"/>
      <c r="L19" s="133"/>
      <c r="M19" s="135"/>
      <c r="N19" s="136"/>
      <c r="O19" s="137"/>
      <c r="P19" s="136"/>
      <c r="Q19" s="137"/>
      <c r="R19" s="136"/>
      <c r="S19" s="137"/>
    </row>
    <row r="20" spans="1:19" ht="19.5" x14ac:dyDescent="0.3">
      <c r="A20" s="140"/>
      <c r="B20" s="141" t="s">
        <v>73</v>
      </c>
      <c r="C20" s="142"/>
      <c r="D20" s="143"/>
      <c r="E20" s="144"/>
      <c r="F20" s="143"/>
      <c r="G20" s="144"/>
      <c r="H20" s="143"/>
      <c r="I20" s="145"/>
      <c r="J20" s="143"/>
      <c r="K20" s="146"/>
      <c r="L20" s="143"/>
      <c r="M20" s="147"/>
      <c r="N20" s="148"/>
      <c r="O20" s="149"/>
      <c r="P20" s="148"/>
      <c r="Q20" s="149"/>
      <c r="R20" s="148"/>
      <c r="S20" s="149"/>
    </row>
    <row r="21" spans="1:19" ht="20.25" thickBot="1" x14ac:dyDescent="0.35">
      <c r="A21" s="150"/>
      <c r="B21" s="159" t="s">
        <v>72</v>
      </c>
      <c r="C21" s="151"/>
      <c r="D21" s="160"/>
      <c r="E21" s="161"/>
      <c r="F21" s="152"/>
      <c r="G21" s="153"/>
      <c r="H21" s="152"/>
      <c r="I21" s="154"/>
      <c r="J21" s="152"/>
      <c r="K21" s="155"/>
      <c r="L21" s="152"/>
      <c r="M21" s="156"/>
      <c r="N21" s="157"/>
      <c r="O21" s="149"/>
      <c r="P21" s="157"/>
      <c r="Q21" s="149"/>
      <c r="R21" s="157"/>
      <c r="S21" s="149"/>
    </row>
    <row r="23" spans="1:19" ht="15" x14ac:dyDescent="0.2">
      <c r="K23" s="158"/>
    </row>
    <row r="25" spans="1:19" x14ac:dyDescent="0.2">
      <c r="M25" s="92"/>
    </row>
    <row r="26" spans="1:19" ht="15" x14ac:dyDescent="0.2">
      <c r="O26" s="158"/>
    </row>
    <row r="27" spans="1:19" ht="15" x14ac:dyDescent="0.2">
      <c r="O27" s="158"/>
    </row>
    <row r="28" spans="1:19" ht="15" x14ac:dyDescent="0.2">
      <c r="O28" s="158"/>
    </row>
    <row r="30" spans="1:19" ht="15" x14ac:dyDescent="0.2">
      <c r="E30" s="3"/>
      <c r="F30" s="2"/>
      <c r="I30" s="163"/>
      <c r="J30" s="163"/>
      <c r="K30" s="163"/>
      <c r="L30" s="163"/>
    </row>
    <row r="31" spans="1:19" x14ac:dyDescent="0.2">
      <c r="E31" s="3"/>
      <c r="F31" s="2"/>
      <c r="I31" s="193"/>
      <c r="J31" s="193"/>
      <c r="K31" s="193"/>
      <c r="L31" s="193"/>
    </row>
    <row r="32" spans="1:19" x14ac:dyDescent="0.2">
      <c r="E32" s="3"/>
      <c r="F32" s="2"/>
      <c r="I32" s="164"/>
      <c r="J32" s="165"/>
      <c r="K32" s="166"/>
      <c r="L32" s="166"/>
    </row>
    <row r="33" spans="5:12" x14ac:dyDescent="0.2">
      <c r="E33" s="3"/>
      <c r="F33" s="2"/>
      <c r="I33" s="164"/>
      <c r="J33" s="165"/>
      <c r="K33" s="166"/>
      <c r="L33" s="166"/>
    </row>
  </sheetData>
  <mergeCells count="15">
    <mergeCell ref="N9:O9"/>
    <mergeCell ref="P9:Q9"/>
    <mergeCell ref="R9:S9"/>
    <mergeCell ref="I31:L31"/>
    <mergeCell ref="A3:M3"/>
    <mergeCell ref="A5:M7"/>
    <mergeCell ref="A8:A9"/>
    <mergeCell ref="B8:B9"/>
    <mergeCell ref="C8:C9"/>
    <mergeCell ref="D8:M8"/>
    <mergeCell ref="D9:E9"/>
    <mergeCell ref="F9:G9"/>
    <mergeCell ref="H9:I9"/>
    <mergeCell ref="J9:K9"/>
    <mergeCell ref="L9:M9"/>
  </mergeCells>
  <pageMargins left="0.511811024" right="0.511811024" top="0.78740157499999996" bottom="0.78740157499999996" header="0.31496062000000002" footer="0.31496062000000002"/>
  <pageSetup paperSize="9" scale="5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2</vt:i4>
      </vt:variant>
    </vt:vector>
  </HeadingPairs>
  <TitlesOfParts>
    <vt:vector size="4" baseType="lpstr">
      <vt:lpstr>Orçamento</vt:lpstr>
      <vt:lpstr>Cronograma</vt:lpstr>
      <vt:lpstr>Cronograma!Area_de_impressao</vt:lpstr>
      <vt:lpstr>Orçamento!Area_de_impressao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Engenharia</dc:creator>
  <cp:lastModifiedBy>Daniela de Oliveira</cp:lastModifiedBy>
  <cp:lastPrinted>2023-05-30T11:46:00Z</cp:lastPrinted>
  <dcterms:created xsi:type="dcterms:W3CDTF">2014-04-25T18:34:53Z</dcterms:created>
  <dcterms:modified xsi:type="dcterms:W3CDTF">2023-06-23T18:24:49Z</dcterms:modified>
</cp:coreProperties>
</file>