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1.16\Dados\SecAdm\SetAdm\DocSMA\Licitação (Concorrência)\012-2023 Pavimentação poliédrica Rua Cachoeira\Orçamento sem Valores\"/>
    </mc:Choice>
  </mc:AlternateContent>
  <xr:revisionPtr revIDLastSave="0" documentId="13_ncr:1_{260C0BA4-D9CA-4285-B646-FCE43D305377}" xr6:coauthVersionLast="47" xr6:coauthVersionMax="47" xr10:uidLastSave="{00000000-0000-0000-0000-000000000000}"/>
  <bookViews>
    <workbookView xWindow="-120" yWindow="-120" windowWidth="29040" windowHeight="15840" xr2:uid="{F6F7074B-3041-449C-A5F2-AF143D8EA9CD}"/>
  </bookViews>
  <sheets>
    <sheet name="Orçamento" sheetId="8" r:id="rId1"/>
    <sheet name="Cronograma" sheetId="9" r:id="rId2"/>
  </sheets>
  <externalReferences>
    <externalReference r:id="rId3"/>
    <externalReference r:id="rId4"/>
  </externalReferences>
  <definedNames>
    <definedName name="_xlnm.Print_Area" localSheetId="1">Cronograma!$B$2:$L$50</definedName>
    <definedName name="_xlnm.Print_Area" localSheetId="0">Orçamento!$B$2:$L$20</definedName>
    <definedName name="_xlnm.Database" localSheetId="1">TEXT(Import.DataBase,"mm-aaaa")</definedName>
    <definedName name="_xlnm.Database">TEXT(Import.DataBase,"mm-aaaa")</definedName>
    <definedName name="CFF.NumLinha" localSheetId="1">ROW(Cronograma!#REF!)-ROW(Cronograma!#REF!)-1</definedName>
    <definedName name="CFF.NumLinha">ROW(#REF!)-ROW(#REF!)-1</definedName>
    <definedName name="Código" localSheetId="0">Orçamento!#REF!</definedName>
    <definedName name="Dados.Lista.BDI">[1]DADOS!$T$37:$X$37</definedName>
    <definedName name="Fonte" localSheetId="0">Orçamento!#REF!</definedName>
    <definedName name="Import.DataBase">[1]DADOS!$A$38</definedName>
    <definedName name="Import.Desoneracao">[1]DADOS!$C$38</definedName>
    <definedName name="PO.CustoUnitario" localSheetId="0">ROUND(Orçamento!#REF!,15-13*Orçamento!#REF!)</definedName>
    <definedName name="PO.CustoUnitario">ROUND(#REF!,15-13*#REF!)</definedName>
    <definedName name="PO.PrecoUnitario" localSheetId="0">ROUND(Orçamento!#REF!,15-13*Orçamento!$Q$8)</definedName>
    <definedName name="PO.PrecoUnitario">ROUND(#REF!,15-13*#REF!)</definedName>
    <definedName name="PO.Quantidade" localSheetId="0">ROUND(Orçamento!#REF!,15-13*Orçamento!$Q$7)</definedName>
    <definedName name="PO.Quantidade">ROUND(#REF!,15-13*#REF!)</definedName>
    <definedName name="Referencia.Descricao" localSheetId="1">IF(ISNUMBER([1]PO!linhaSINAPIxls),INDEX(INDIRECT("'[Referência "&amp;Cronograma!_xlnm.Database&amp;".xls]Banco'!$b:$g"),[1]PO!linhaSINAPIxls,3),"")</definedName>
    <definedName name="Referencia.Descricao" localSheetId="0">#N/A</definedName>
    <definedName name="Referencia.Descricao">IF(ISNUMBER([1]PO!linhaSINAPIxls),INDEX(INDIRECT("'[Referência "&amp;_xlnm.Database&amp;".xls]Banco'!$b:$g"),[1]PO!linhaSINAPIxls,3),"")</definedName>
    <definedName name="Referencia.Desonerado" localSheetId="1">IF(ISNUMBER([1]PO!linhaSINAPIxls),VALUE(INDEX(INDIRECT("'[Referência "&amp;Cronograma!_xlnm.Database&amp;".xls]Banco'!$b:$g"),[1]PO!linhaSINAPIxls,5)),0)</definedName>
    <definedName name="Referencia.Desonerado" localSheetId="0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1">IF(ISNUMBER([1]PO!linhaSINAPIxls),VALUE(INDEX(INDIRECT("'[Referência "&amp;Cronograma!_xlnm.Database&amp;".xls]Banco'!$b:$g"),[1]PO!linhaSINAPIxls,6)),0)</definedName>
    <definedName name="Referencia.NaoDesonerado" localSheetId="0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1">IF(ISNUMBER([1]PO!linhaSINAPIxls),INDEX(INDIRECT("'[Referência "&amp;Cronograma!_xlnm.Database&amp;".xls]Banco'!$b:$g"),[1]PO!linhaSINAPIxls,4),"")</definedName>
    <definedName name="Referencia.Unidade" localSheetId="0">#N/A</definedName>
    <definedName name="Referencia.Unidade">IF(ISNUMBER([1]PO!linhaSINAPIxls),INDEX(INDIRECT("'[Referência "&amp;_xlnm.Database&amp;".xls]Banco'!$b:$g"),[1]PO!linhaSINAPIxls,4),"")</definedName>
    <definedName name="SomaAgrup" localSheetId="1">SUMIF(OFFSET(#REF!,1,0,#REF!),"S",OFFSET(#REF!,1,0,#REF!))</definedName>
    <definedName name="SomaAgrup" localSheetId="0">SUMIF(OFFSET(Orçamento!#REF!,1,0,Orçamento!$B1),"S",OFFSET(Orçamento!A1,1,0,Orçamento!$B1))</definedName>
    <definedName name="SomaAgrup">SUMIF(OFFSET(#REF!,1,0,#REF!),"S",OFFSET(#REF!,1,0,#REF!))</definedName>
    <definedName name="TipoOrçamento">"BASE"</definedName>
    <definedName name="VTOTAL1" localSheetId="1">ROUND(PO.Quantidade*PO.PrecoUnitario,15-13*#REF!)</definedName>
    <definedName name="VTOTAL1" localSheetId="0">ROUND(Orçamento!PO.Quantidade*Orçamento!PO.PrecoUnitario,15-13*Orçamento!$Q$9)</definedName>
    <definedName name="VTOTAL1">ROUND(PO.Quantidade*PO.PrecoUnitario,15-13*#REF!)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9" l="1"/>
  <c r="H3" i="9"/>
  <c r="H2" i="9"/>
  <c r="G14" i="8" l="1"/>
  <c r="G13" i="8"/>
  <c r="G3" i="8"/>
</calcChain>
</file>

<file path=xl/sharedStrings.xml><?xml version="1.0" encoding="utf-8"?>
<sst xmlns="http://schemas.openxmlformats.org/spreadsheetml/2006/main" count="125" uniqueCount="74">
  <si>
    <t>Item</t>
  </si>
  <si>
    <t>Fonte</t>
  </si>
  <si>
    <t>Código</t>
  </si>
  <si>
    <t>Descrição</t>
  </si>
  <si>
    <t>Unidade</t>
  </si>
  <si>
    <t>Quantidade</t>
  </si>
  <si>
    <t>Preço Total
(R$)</t>
  </si>
  <si>
    <t/>
  </si>
  <si>
    <t>SINAPI</t>
  </si>
  <si>
    <t>COMPOSIÇÃO</t>
  </si>
  <si>
    <t>1.</t>
  </si>
  <si>
    <t>1.1.</t>
  </si>
  <si>
    <t>M2</t>
  </si>
  <si>
    <t>1.2.</t>
  </si>
  <si>
    <t>1.2.1.</t>
  </si>
  <si>
    <t>1.2.2.</t>
  </si>
  <si>
    <t>1.3.</t>
  </si>
  <si>
    <t>1.3.1.</t>
  </si>
  <si>
    <t>1.4.</t>
  </si>
  <si>
    <t>1.4.1.</t>
  </si>
  <si>
    <t>M</t>
  </si>
  <si>
    <t>Foi considerado arredondamento de duas casas decimais para Quantidade; Custo Unitário; BDI; Preço Unitário; Preço Total.</t>
  </si>
  <si>
    <t>Preço Total Mão de Obra</t>
  </si>
  <si>
    <t>Preço Total Material (R$)</t>
  </si>
  <si>
    <t>PREFEITURA MUNICIPAL DE TRÊS DE MAIO</t>
  </si>
  <si>
    <t>OBRA:</t>
  </si>
  <si>
    <t>ÁREA:</t>
  </si>
  <si>
    <t>LOCAL:</t>
  </si>
  <si>
    <t>DATA:</t>
  </si>
  <si>
    <t>BDI:</t>
  </si>
  <si>
    <t>Preço Unit. Material (R$)</t>
  </si>
  <si>
    <t xml:space="preserve">Preço Unit. Mão de Obra </t>
  </si>
  <si>
    <t>VALOR TOTAL:</t>
  </si>
  <si>
    <t>1.2.3.</t>
  </si>
  <si>
    <t>SERVIÇOS INICIAIS</t>
  </si>
  <si>
    <t>1.1.2.</t>
  </si>
  <si>
    <t>99064</t>
  </si>
  <si>
    <t>LOCAÇÃO DE PAVIMENTAÇÃO. AF_10/2018</t>
  </si>
  <si>
    <t>101170</t>
  </si>
  <si>
    <t>PAVIMENTAÇÃO COM PEDRAS IRREGULARES DE BASALTO SOBRE COLCHÃO DE ARGILA ESPESSURA 15CM, REJUNTADO COM PÓ DE PEDRA ESPESSURA 2 CM, EXCLUSIVE COMPACTAÇÃO</t>
  </si>
  <si>
    <t>95875</t>
  </si>
  <si>
    <t>TRANSPORTE COM CAMINHÃO BASCULANTE DE 10 M³, EM VIA URBANA PAVIMENTADA, DMT ATÉ 30 KM (UNIDADE: M3XKM). AF_07/2020</t>
  </si>
  <si>
    <t>M3XKM</t>
  </si>
  <si>
    <t>GUIAS E SARJETAS</t>
  </si>
  <si>
    <t>94267</t>
  </si>
  <si>
    <t xml:space="preserve">SERVIÇOS FINAIS </t>
  </si>
  <si>
    <t>03</t>
  </si>
  <si>
    <t xml:space="preserve">LIMPEZA FINAL DA PISTA E ENTORNO COM RECOLHIMENTO DE ENTULHO </t>
  </si>
  <si>
    <t>PAVIMENTAÇÃO</t>
  </si>
  <si>
    <t>Pavimentação Poliédrica - Rua Vicinal, Bairro Sol Nascente</t>
  </si>
  <si>
    <t>ASSENTAMENTO DE GUIA (MEIO-FIO), CONFECCIONADA EM CONCRETO PRÉ-FABRICADO, DIMENSÕES 100X12X10X30 CM (COMPRIMENTO X BASE INFERIOR X BASE SUPERIOR X ALTURA), PARA VIAS URBANAS (USO VIÁRIO). AF_06/2016</t>
  </si>
  <si>
    <t>Rua Cachoeira - Bairro Sol Nascente - Três de Maio - RS</t>
  </si>
  <si>
    <t xml:space="preserve">OBS: Esse arquivo (XLS) serve apenas para edição, sendo o seu correto preenchimento de responsabilidade única e exclusiva do licitante, o qual deve observar os mesmos critérios estabelecidos nos arquivos disponibilizados no site (PDF).    </t>
  </si>
  <si>
    <t>Rua Cachoeira</t>
  </si>
  <si>
    <t>CRONOGRAMA FÍSICO-FINANCEIRO</t>
  </si>
  <si>
    <t>Descrição das Metas / Macrosserviços</t>
  </si>
  <si>
    <t>Valores Totais (R$)</t>
  </si>
  <si>
    <t>Início de Obra</t>
  </si>
  <si>
    <t>Parcela 1</t>
  </si>
  <si>
    <t>Parcela 2</t>
  </si>
  <si>
    <t>Parcela 3</t>
  </si>
  <si>
    <t>Parcela 4</t>
  </si>
  <si>
    <t>Parcela 5</t>
  </si>
  <si>
    <t>Parcela 6</t>
  </si>
  <si>
    <t>Parcela 7</t>
  </si>
  <si>
    <t>Parcela (%)</t>
  </si>
  <si>
    <t>Acumulado (%)</t>
  </si>
  <si>
    <t>Acumulado (R$)</t>
  </si>
  <si>
    <t>CRONOGRAMA GLOBAL DO LOTE</t>
  </si>
  <si>
    <t>Parcela (R$)</t>
  </si>
  <si>
    <t>TOTAL</t>
  </si>
  <si>
    <t>VITOR MOTA</t>
  </si>
  <si>
    <t>Engenheiro Civil</t>
  </si>
  <si>
    <t>CREA_RS208014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</si>
</sst>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mmmm\-yy"/>
    <numFmt numFmtId="166" formatCode="&quot;R$&quot;\ #,##0.00"/>
    <numFmt numFmtId="167" formatCode="_(&quot;R$ &quot;* #,##0.00_);_(&quot;R$ &quot;* \(#,##0.00\);_(&quot;R$ &quot;* &quot;-&quot;??_);_(@_)"/>
    <numFmt numFmtId="168" formatCode="_(* #,##0.00_);_(* \(#,##0.00\);_(* \-??_);_(@_)"/>
    <numFmt numFmtId="169" formatCode="0.00\ &quot;m²&quot;"/>
    <numFmt numFmtId="170" formatCode="0.00%\ &quot; NÃO DESONERADO&quot;"/>
    <numFmt numFmtId="171" formatCode="General;General;"/>
    <numFmt numFmtId="172" formatCode="[$-F800]dddd\,\ mmmm\ dd\,\ yyyy"/>
    <numFmt numFmtId="173" formatCode="dd\ &quot;de&quot;\ mmmm\ &quot;de&quot;\ yyyy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9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0"/>
      <name val="Calibri"/>
      <family val="2"/>
      <scheme val="minor"/>
    </font>
    <font>
      <b/>
      <sz val="20"/>
      <name val="Arial"/>
      <family val="2"/>
    </font>
    <font>
      <b/>
      <u/>
      <sz val="11"/>
      <name val="Arial"/>
      <family val="2"/>
    </font>
    <font>
      <b/>
      <sz val="18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color rgb="FFFF000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3" fillId="0" borderId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0">
    <xf numFmtId="0" fontId="0" fillId="0" borderId="0" xfId="0"/>
    <xf numFmtId="0" fontId="4" fillId="0" borderId="0" xfId="0" applyFont="1"/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164" fontId="2" fillId="2" borderId="4" xfId="1" applyNumberFormat="1" applyFont="1" applyFill="1" applyBorder="1" applyAlignment="1">
      <alignment vertical="center" shrinkToFit="1"/>
    </xf>
    <xf numFmtId="0" fontId="3" fillId="0" borderId="4" xfId="0" applyFont="1" applyBorder="1" applyAlignment="1">
      <alignment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4" fontId="3" fillId="0" borderId="4" xfId="1" applyNumberFormat="1" applyFont="1" applyFill="1" applyBorder="1" applyAlignment="1">
      <alignment vertical="center" shrinkToFit="1"/>
    </xf>
    <xf numFmtId="0" fontId="5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/>
    </xf>
    <xf numFmtId="165" fontId="5" fillId="0" borderId="0" xfId="0" applyNumberFormat="1" applyFont="1"/>
    <xf numFmtId="0" fontId="9" fillId="0" borderId="0" xfId="0" applyFont="1"/>
    <xf numFmtId="0" fontId="4" fillId="0" borderId="0" xfId="0" applyFont="1" applyAlignment="1">
      <alignment horizontal="center"/>
    </xf>
    <xf numFmtId="0" fontId="5" fillId="0" borderId="1" xfId="3" applyFont="1" applyBorder="1" applyAlignment="1">
      <alignment horizontal="left" vertical="center"/>
    </xf>
    <xf numFmtId="0" fontId="7" fillId="0" borderId="1" xfId="3" applyFont="1" applyBorder="1" applyAlignment="1">
      <alignment horizontal="left" vertical="center"/>
    </xf>
    <xf numFmtId="0" fontId="7" fillId="0" borderId="16" xfId="3" applyFont="1" applyBorder="1" applyAlignment="1">
      <alignment horizontal="left" vertical="center"/>
    </xf>
    <xf numFmtId="0" fontId="5" fillId="0" borderId="1" xfId="3" applyFont="1" applyBorder="1" applyAlignment="1">
      <alignment vertical="center"/>
    </xf>
    <xf numFmtId="0" fontId="7" fillId="0" borderId="1" xfId="3" applyFont="1" applyBorder="1" applyAlignment="1">
      <alignment vertical="center"/>
    </xf>
    <xf numFmtId="0" fontId="7" fillId="0" borderId="16" xfId="3" applyFont="1" applyBorder="1" applyAlignment="1">
      <alignment vertical="center"/>
    </xf>
    <xf numFmtId="165" fontId="5" fillId="0" borderId="1" xfId="3" applyNumberFormat="1" applyFont="1" applyBorder="1" applyAlignment="1">
      <alignment vertical="center"/>
    </xf>
    <xf numFmtId="164" fontId="3" fillId="0" borderId="9" xfId="1" applyNumberFormat="1" applyFont="1" applyFill="1" applyBorder="1" applyAlignment="1">
      <alignment vertical="center" shrinkToFit="1"/>
    </xf>
    <xf numFmtId="0" fontId="5" fillId="0" borderId="10" xfId="3" applyFont="1" applyBorder="1" applyAlignment="1">
      <alignment horizontal="right" vertical="center" wrapText="1"/>
    </xf>
    <xf numFmtId="10" fontId="5" fillId="0" borderId="21" xfId="2" applyNumberFormat="1" applyFont="1" applyBorder="1" applyAlignment="1">
      <alignment horizontal="center" vertical="center" wrapText="1"/>
    </xf>
    <xf numFmtId="0" fontId="5" fillId="0" borderId="29" xfId="3" applyFont="1" applyBorder="1" applyAlignment="1">
      <alignment horizontal="right" vertical="center"/>
    </xf>
    <xf numFmtId="165" fontId="5" fillId="0" borderId="2" xfId="3" applyNumberFormat="1" applyFont="1" applyBorder="1" applyAlignment="1">
      <alignment vertical="center"/>
    </xf>
    <xf numFmtId="0" fontId="5" fillId="0" borderId="24" xfId="3" applyFont="1" applyBorder="1" applyAlignment="1">
      <alignment horizontal="right" vertical="center"/>
    </xf>
    <xf numFmtId="169" fontId="2" fillId="0" borderId="1" xfId="3" applyNumberFormat="1" applyFont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 wrapText="1" indent="3"/>
    </xf>
    <xf numFmtId="44" fontId="5" fillId="0" borderId="0" xfId="35" applyFont="1" applyBorder="1"/>
    <xf numFmtId="164" fontId="2" fillId="2" borderId="31" xfId="1" applyNumberFormat="1" applyFont="1" applyFill="1" applyBorder="1" applyAlignment="1">
      <alignment vertical="center" shrinkToFit="1"/>
    </xf>
    <xf numFmtId="164" fontId="2" fillId="2" borderId="32" xfId="1" applyNumberFormat="1" applyFont="1" applyFill="1" applyBorder="1" applyAlignment="1">
      <alignment vertical="center" shrinkToFit="1"/>
    </xf>
    <xf numFmtId="0" fontId="3" fillId="3" borderId="8" xfId="0" applyFont="1" applyFill="1" applyBorder="1" applyAlignment="1">
      <alignment horizontal="center" vertical="center" wrapText="1" shrinkToFi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164" fontId="3" fillId="3" borderId="4" xfId="1" applyNumberFormat="1" applyFont="1" applyFill="1" applyBorder="1" applyAlignment="1">
      <alignment vertical="center" shrinkToFit="1"/>
    </xf>
    <xf numFmtId="0" fontId="11" fillId="3" borderId="4" xfId="0" applyFont="1" applyFill="1" applyBorder="1" applyAlignment="1">
      <alignment vertical="center" wrapText="1"/>
    </xf>
    <xf numFmtId="164" fontId="8" fillId="3" borderId="32" xfId="1" applyNumberFormat="1" applyFont="1" applyFill="1" applyBorder="1" applyAlignment="1">
      <alignment vertical="center" shrinkToFit="1"/>
    </xf>
    <xf numFmtId="2" fontId="5" fillId="0" borderId="0" xfId="35" applyNumberFormat="1" applyFont="1" applyBorder="1"/>
    <xf numFmtId="2" fontId="9" fillId="0" borderId="0" xfId="0" applyNumberFormat="1" applyFont="1"/>
    <xf numFmtId="2" fontId="4" fillId="0" borderId="0" xfId="0" applyNumberFormat="1" applyFont="1"/>
    <xf numFmtId="164" fontId="4" fillId="0" borderId="0" xfId="0" applyNumberFormat="1" applyFont="1"/>
    <xf numFmtId="164" fontId="2" fillId="2" borderId="4" xfId="0" applyNumberFormat="1" applyFont="1" applyFill="1" applyBorder="1" applyAlignment="1">
      <alignment horizontal="center" vertical="center" wrapText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horizontal="center"/>
      <protection hidden="1"/>
    </xf>
    <xf numFmtId="0" fontId="7" fillId="0" borderId="0" xfId="0" applyFont="1" applyProtection="1">
      <protection hidden="1"/>
    </xf>
    <xf numFmtId="0" fontId="0" fillId="0" borderId="0" xfId="0" applyProtection="1">
      <protection hidden="1"/>
    </xf>
    <xf numFmtId="0" fontId="8" fillId="0" borderId="35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 shrinkToFit="1"/>
    </xf>
    <xf numFmtId="14" fontId="8" fillId="0" borderId="22" xfId="0" applyNumberFormat="1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hidden="1"/>
    </xf>
    <xf numFmtId="0" fontId="3" fillId="0" borderId="31" xfId="0" applyFont="1" applyBorder="1" applyAlignment="1">
      <alignment horizontal="center" vertical="center"/>
    </xf>
    <xf numFmtId="10" fontId="14" fillId="5" borderId="31" xfId="14" applyNumberFormat="1" applyFont="1" applyFill="1" applyBorder="1" applyAlignment="1" applyProtection="1">
      <alignment horizontal="center" vertical="center"/>
      <protection locked="0"/>
    </xf>
    <xf numFmtId="10" fontId="14" fillId="5" borderId="32" xfId="14" applyNumberFormat="1" applyFont="1" applyFill="1" applyBorder="1" applyAlignment="1" applyProtection="1">
      <alignment horizontal="center" vertical="center"/>
      <protection locked="0"/>
    </xf>
    <xf numFmtId="10" fontId="14" fillId="0" borderId="31" xfId="14" applyNumberFormat="1" applyFont="1" applyFill="1" applyBorder="1" applyAlignment="1" applyProtection="1">
      <alignment horizontal="center" vertical="center"/>
    </xf>
    <xf numFmtId="10" fontId="14" fillId="0" borderId="32" xfId="14" applyNumberFormat="1" applyFont="1" applyFill="1" applyBorder="1" applyAlignment="1" applyProtection="1">
      <alignment horizontal="center" vertical="center"/>
    </xf>
    <xf numFmtId="4" fontId="14" fillId="0" borderId="31" xfId="14" applyNumberFormat="1" applyFont="1" applyFill="1" applyBorder="1" applyAlignment="1" applyProtection="1">
      <alignment horizontal="center" vertical="center"/>
    </xf>
    <xf numFmtId="4" fontId="14" fillId="0" borderId="32" xfId="14" applyNumberFormat="1" applyFont="1" applyFill="1" applyBorder="1" applyAlignment="1" applyProtection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10" fontId="8" fillId="7" borderId="31" xfId="14" applyNumberFormat="1" applyFont="1" applyFill="1" applyBorder="1" applyAlignment="1" applyProtection="1">
      <alignment horizontal="center" vertical="center" shrinkToFit="1"/>
    </xf>
    <xf numFmtId="10" fontId="8" fillId="7" borderId="32" xfId="14" applyNumberFormat="1" applyFont="1" applyFill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center" vertical="center"/>
      <protection hidden="1"/>
    </xf>
    <xf numFmtId="4" fontId="8" fillId="7" borderId="31" xfId="1" applyNumberFormat="1" applyFont="1" applyFill="1" applyBorder="1" applyAlignment="1" applyProtection="1">
      <alignment horizontal="center" vertical="center" shrinkToFit="1"/>
    </xf>
    <xf numFmtId="4" fontId="8" fillId="7" borderId="32" xfId="1" applyNumberFormat="1" applyFont="1" applyFill="1" applyBorder="1" applyAlignment="1" applyProtection="1">
      <alignment horizontal="center" vertical="center" shrinkToFit="1"/>
    </xf>
    <xf numFmtId="0" fontId="3" fillId="2" borderId="31" xfId="0" applyFont="1" applyFill="1" applyBorder="1" applyAlignment="1">
      <alignment horizontal="center" vertical="center"/>
    </xf>
    <xf numFmtId="10" fontId="14" fillId="2" borderId="31" xfId="14" applyNumberFormat="1" applyFont="1" applyFill="1" applyBorder="1" applyAlignment="1" applyProtection="1">
      <alignment horizontal="center" vertical="center"/>
      <protection locked="0"/>
    </xf>
    <xf numFmtId="10" fontId="14" fillId="2" borderId="32" xfId="14" applyNumberFormat="1" applyFont="1" applyFill="1" applyBorder="1" applyAlignment="1" applyProtection="1">
      <alignment horizontal="center" vertical="center"/>
      <protection locked="0"/>
    </xf>
    <xf numFmtId="10" fontId="14" fillId="2" borderId="31" xfId="14" applyNumberFormat="1" applyFont="1" applyFill="1" applyBorder="1" applyAlignment="1" applyProtection="1">
      <alignment horizontal="center" vertical="center"/>
    </xf>
    <xf numFmtId="10" fontId="14" fillId="2" borderId="32" xfId="14" applyNumberFormat="1" applyFont="1" applyFill="1" applyBorder="1" applyAlignment="1" applyProtection="1">
      <alignment horizontal="center" vertical="center"/>
    </xf>
    <xf numFmtId="4" fontId="14" fillId="2" borderId="31" xfId="14" applyNumberFormat="1" applyFont="1" applyFill="1" applyBorder="1" applyAlignment="1" applyProtection="1">
      <alignment horizontal="center" vertical="center"/>
    </xf>
    <xf numFmtId="4" fontId="14" fillId="2" borderId="32" xfId="14" applyNumberFormat="1" applyFont="1" applyFill="1" applyBorder="1" applyAlignment="1" applyProtection="1">
      <alignment horizontal="center" vertical="center"/>
    </xf>
    <xf numFmtId="10" fontId="14" fillId="0" borderId="31" xfId="14" applyNumberFormat="1" applyFont="1" applyFill="1" applyBorder="1" applyAlignment="1" applyProtection="1">
      <alignment horizontal="center" vertical="center"/>
      <protection locked="0"/>
    </xf>
    <xf numFmtId="10" fontId="14" fillId="0" borderId="32" xfId="14" applyNumberFormat="1" applyFont="1" applyFill="1" applyBorder="1" applyAlignment="1" applyProtection="1">
      <alignment horizontal="center" vertical="center"/>
      <protection locked="0"/>
    </xf>
    <xf numFmtId="0" fontId="3" fillId="0" borderId="49" xfId="0" applyFont="1" applyBorder="1" applyAlignment="1">
      <alignment horizontal="center" vertical="center"/>
    </xf>
    <xf numFmtId="4" fontId="14" fillId="0" borderId="49" xfId="14" applyNumberFormat="1" applyFont="1" applyFill="1" applyBorder="1" applyAlignment="1" applyProtection="1">
      <alignment horizontal="center" vertical="center"/>
    </xf>
    <xf numFmtId="4" fontId="14" fillId="0" borderId="50" xfId="14" applyNumberFormat="1" applyFont="1" applyFill="1" applyBorder="1" applyAlignment="1" applyProtection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top"/>
    </xf>
    <xf numFmtId="0" fontId="7" fillId="0" borderId="0" xfId="0" applyFont="1"/>
    <xf numFmtId="0" fontId="2" fillId="0" borderId="0" xfId="0" applyFont="1" applyAlignment="1">
      <alignment vertical="center"/>
    </xf>
    <xf numFmtId="4" fontId="3" fillId="0" borderId="0" xfId="0" applyNumberFormat="1" applyFont="1" applyAlignment="1">
      <alignment vertical="top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166" fontId="6" fillId="0" borderId="3" xfId="3" applyNumberFormat="1" applyFont="1" applyBorder="1" applyAlignment="1">
      <alignment horizontal="left" vertical="center"/>
    </xf>
    <xf numFmtId="166" fontId="6" fillId="0" borderId="30" xfId="3" applyNumberFormat="1" applyFont="1" applyBorder="1" applyAlignment="1">
      <alignment horizontal="left" vertical="center"/>
    </xf>
    <xf numFmtId="166" fontId="6" fillId="0" borderId="18" xfId="3" applyNumberFormat="1" applyFont="1" applyBorder="1" applyAlignment="1">
      <alignment horizontal="left" vertical="center"/>
    </xf>
    <xf numFmtId="166" fontId="6" fillId="0" borderId="19" xfId="3" applyNumberFormat="1" applyFont="1" applyBorder="1" applyAlignment="1">
      <alignment horizontal="left" vertical="center"/>
    </xf>
    <xf numFmtId="165" fontId="2" fillId="0" borderId="4" xfId="3" applyNumberFormat="1" applyFont="1" applyBorder="1" applyAlignment="1">
      <alignment horizontal="center" vertical="center" wrapText="1"/>
    </xf>
    <xf numFmtId="165" fontId="2" fillId="0" borderId="20" xfId="3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left" wrapText="1"/>
    </xf>
    <xf numFmtId="0" fontId="2" fillId="0" borderId="27" xfId="0" applyFont="1" applyBorder="1" applyAlignment="1">
      <alignment horizontal="left" wrapText="1"/>
    </xf>
    <xf numFmtId="0" fontId="2" fillId="0" borderId="28" xfId="0" applyFont="1" applyBorder="1" applyAlignment="1">
      <alignment horizontal="left" wrapText="1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0" fontId="4" fillId="0" borderId="5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6" fillId="0" borderId="13" xfId="3" applyFont="1" applyBorder="1" applyAlignment="1">
      <alignment horizontal="left" vertical="center" wrapText="1"/>
    </xf>
    <xf numFmtId="0" fontId="6" fillId="0" borderId="22" xfId="3" applyFont="1" applyBorder="1" applyAlignment="1">
      <alignment horizontal="left" vertical="center" wrapText="1"/>
    </xf>
    <xf numFmtId="0" fontId="6" fillId="0" borderId="23" xfId="3" applyFont="1" applyBorder="1" applyAlignment="1">
      <alignment horizontal="left" vertical="center" wrapText="1"/>
    </xf>
    <xf numFmtId="10" fontId="5" fillId="0" borderId="21" xfId="3" applyNumberFormat="1" applyFont="1" applyBorder="1" applyAlignment="1">
      <alignment horizontal="left" vertical="center"/>
    </xf>
    <xf numFmtId="10" fontId="5" fillId="0" borderId="25" xfId="3" applyNumberFormat="1" applyFont="1" applyBorder="1" applyAlignment="1">
      <alignment horizontal="left" vertical="center"/>
    </xf>
    <xf numFmtId="0" fontId="12" fillId="0" borderId="11" xfId="0" applyFont="1" applyBorder="1" applyAlignment="1">
      <alignment horizontal="right" vertical="center" indent="5"/>
    </xf>
    <xf numFmtId="0" fontId="12" fillId="0" borderId="12" xfId="0" applyFont="1" applyBorder="1" applyAlignment="1">
      <alignment horizontal="right" vertical="center" indent="5"/>
    </xf>
    <xf numFmtId="0" fontId="12" fillId="0" borderId="0" xfId="0" applyFont="1" applyAlignment="1">
      <alignment horizontal="right" vertical="center" indent="5"/>
    </xf>
    <xf numFmtId="0" fontId="12" fillId="0" borderId="15" xfId="0" applyFont="1" applyBorder="1" applyAlignment="1">
      <alignment horizontal="right" vertical="center" indent="5"/>
    </xf>
    <xf numFmtId="0" fontId="12" fillId="0" borderId="18" xfId="0" applyFont="1" applyBorder="1" applyAlignment="1">
      <alignment horizontal="right" vertical="center" indent="5"/>
    </xf>
    <xf numFmtId="0" fontId="12" fillId="0" borderId="19" xfId="0" applyFont="1" applyBorder="1" applyAlignment="1">
      <alignment horizontal="right" vertical="center" indent="5"/>
    </xf>
    <xf numFmtId="0" fontId="6" fillId="0" borderId="33" xfId="3" applyFont="1" applyBorder="1" applyAlignment="1">
      <alignment horizontal="left" vertical="center" wrapText="1"/>
    </xf>
    <xf numFmtId="0" fontId="6" fillId="0" borderId="34" xfId="3" applyFont="1" applyBorder="1" applyAlignment="1">
      <alignment horizontal="left" vertical="center" wrapText="1"/>
    </xf>
    <xf numFmtId="166" fontId="6" fillId="0" borderId="0" xfId="3" applyNumberFormat="1" applyFont="1" applyAlignment="1">
      <alignment horizontal="center" vertical="center"/>
    </xf>
    <xf numFmtId="166" fontId="6" fillId="0" borderId="15" xfId="3" applyNumberFormat="1" applyFont="1" applyBorder="1" applyAlignment="1">
      <alignment horizontal="center" vertical="center"/>
    </xf>
    <xf numFmtId="166" fontId="6" fillId="0" borderId="18" xfId="3" applyNumberFormat="1" applyFont="1" applyBorder="1" applyAlignment="1">
      <alignment horizontal="center" vertical="center"/>
    </xf>
    <xf numFmtId="166" fontId="6" fillId="0" borderId="19" xfId="3" applyNumberFormat="1" applyFont="1" applyBorder="1" applyAlignment="1">
      <alignment horizontal="center" vertical="center"/>
    </xf>
    <xf numFmtId="170" fontId="5" fillId="0" borderId="21" xfId="2" applyNumberFormat="1" applyFont="1" applyBorder="1" applyAlignment="1">
      <alignment horizontal="left" vertical="center" wrapText="1"/>
    </xf>
    <xf numFmtId="170" fontId="5" fillId="0" borderId="25" xfId="2" applyNumberFormat="1" applyFont="1" applyBorder="1" applyAlignment="1">
      <alignment horizontal="left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shrinkToFit="1"/>
    </xf>
    <xf numFmtId="0" fontId="14" fillId="4" borderId="31" xfId="0" applyFont="1" applyFill="1" applyBorder="1" applyAlignment="1">
      <alignment horizontal="center" vertical="center" wrapText="1"/>
    </xf>
    <xf numFmtId="4" fontId="14" fillId="4" borderId="31" xfId="0" applyNumberFormat="1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 wrapText="1"/>
    </xf>
    <xf numFmtId="0" fontId="8" fillId="6" borderId="37" xfId="0" applyFont="1" applyFill="1" applyBorder="1" applyAlignment="1">
      <alignment horizontal="center" vertical="center" wrapText="1"/>
    </xf>
    <xf numFmtId="0" fontId="8" fillId="6" borderId="14" xfId="0" applyFont="1" applyFill="1" applyBorder="1" applyAlignment="1">
      <alignment horizontal="center" vertical="center" wrapText="1"/>
    </xf>
    <xf numFmtId="0" fontId="8" fillId="6" borderId="39" xfId="0" applyFont="1" applyFill="1" applyBorder="1" applyAlignment="1">
      <alignment horizontal="center" vertical="center" wrapText="1"/>
    </xf>
    <xf numFmtId="0" fontId="8" fillId="6" borderId="41" xfId="0" applyFont="1" applyFill="1" applyBorder="1" applyAlignment="1">
      <alignment horizontal="center" vertical="center" wrapText="1"/>
    </xf>
    <xf numFmtId="0" fontId="8" fillId="6" borderId="42" xfId="0" applyFont="1" applyFill="1" applyBorder="1" applyAlignment="1">
      <alignment horizontal="center" vertical="center" wrapText="1"/>
    </xf>
    <xf numFmtId="4" fontId="8" fillId="6" borderId="38" xfId="0" applyNumberFormat="1" applyFont="1" applyFill="1" applyBorder="1" applyAlignment="1">
      <alignment horizontal="center" vertical="center" shrinkToFit="1"/>
    </xf>
    <xf numFmtId="4" fontId="8" fillId="6" borderId="40" xfId="0" applyNumberFormat="1" applyFont="1" applyFill="1" applyBorder="1" applyAlignment="1">
      <alignment horizontal="center" vertical="center" shrinkToFit="1"/>
    </xf>
    <xf numFmtId="4" fontId="8" fillId="6" borderId="43" xfId="0" applyNumberFormat="1" applyFont="1" applyFill="1" applyBorder="1" applyAlignment="1">
      <alignment horizontal="center" vertical="center" shrinkToFit="1"/>
    </xf>
    <xf numFmtId="0" fontId="14" fillId="2" borderId="44" xfId="0" applyFont="1" applyFill="1" applyBorder="1" applyAlignment="1">
      <alignment horizontal="center" vertical="center" shrinkToFit="1"/>
    </xf>
    <xf numFmtId="0" fontId="14" fillId="2" borderId="45" xfId="0" applyFont="1" applyFill="1" applyBorder="1" applyAlignment="1">
      <alignment horizontal="center" vertical="center" shrinkToFit="1"/>
    </xf>
    <xf numFmtId="0" fontId="14" fillId="2" borderId="46" xfId="0" applyFont="1" applyFill="1" applyBorder="1" applyAlignment="1">
      <alignment horizontal="center" vertical="center" shrinkToFit="1"/>
    </xf>
    <xf numFmtId="0" fontId="14" fillId="2" borderId="38" xfId="0" applyFont="1" applyFill="1" applyBorder="1" applyAlignment="1">
      <alignment horizontal="center" vertical="center" wrapText="1"/>
    </xf>
    <xf numFmtId="0" fontId="14" fillId="2" borderId="40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4" fontId="14" fillId="2" borderId="38" xfId="0" applyNumberFormat="1" applyFont="1" applyFill="1" applyBorder="1" applyAlignment="1">
      <alignment horizontal="center" vertical="center"/>
    </xf>
    <xf numFmtId="4" fontId="14" fillId="2" borderId="40" xfId="0" applyNumberFormat="1" applyFont="1" applyFill="1" applyBorder="1" applyAlignment="1">
      <alignment horizontal="center" vertical="center"/>
    </xf>
    <xf numFmtId="4" fontId="14" fillId="2" borderId="43" xfId="0" applyNumberFormat="1" applyFont="1" applyFill="1" applyBorder="1" applyAlignment="1">
      <alignment horizontal="center" vertical="center"/>
    </xf>
    <xf numFmtId="0" fontId="14" fillId="0" borderId="44" xfId="0" applyFont="1" applyBorder="1" applyAlignment="1">
      <alignment horizontal="center" vertical="center" shrinkToFit="1"/>
    </xf>
    <xf numFmtId="0" fontId="14" fillId="0" borderId="45" xfId="0" applyFont="1" applyBorder="1" applyAlignment="1">
      <alignment horizontal="center" vertical="center" shrinkToFit="1"/>
    </xf>
    <xf numFmtId="0" fontId="14" fillId="0" borderId="46" xfId="0" applyFont="1" applyBorder="1" applyAlignment="1">
      <alignment horizontal="center" vertical="center" shrinkToFit="1"/>
    </xf>
    <xf numFmtId="0" fontId="14" fillId="0" borderId="38" xfId="0" applyFont="1" applyBorder="1" applyAlignment="1">
      <alignment horizontal="center" vertical="center" wrapText="1"/>
    </xf>
    <xf numFmtId="0" fontId="14" fillId="0" borderId="40" xfId="0" applyFont="1" applyBorder="1" applyAlignment="1">
      <alignment horizontal="center" vertical="center" wrapText="1"/>
    </xf>
    <xf numFmtId="0" fontId="14" fillId="0" borderId="43" xfId="0" applyFont="1" applyBorder="1" applyAlignment="1">
      <alignment horizontal="center" vertical="center" wrapText="1"/>
    </xf>
    <xf numFmtId="4" fontId="14" fillId="0" borderId="38" xfId="0" applyNumberFormat="1" applyFont="1" applyBorder="1" applyAlignment="1">
      <alignment horizontal="center" vertical="center"/>
    </xf>
    <xf numFmtId="4" fontId="14" fillId="0" borderId="40" xfId="0" applyNumberFormat="1" applyFont="1" applyBorder="1" applyAlignment="1">
      <alignment horizontal="center" vertical="center"/>
    </xf>
    <xf numFmtId="4" fontId="14" fillId="0" borderId="43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73" fontId="3" fillId="0" borderId="0" xfId="0" applyNumberFormat="1" applyFont="1" applyAlignment="1">
      <alignment horizontal="left" vertical="center"/>
    </xf>
    <xf numFmtId="172" fontId="4" fillId="0" borderId="0" xfId="0" applyNumberFormat="1" applyFont="1" applyAlignment="1">
      <alignment horizontal="right"/>
    </xf>
    <xf numFmtId="0" fontId="14" fillId="0" borderId="47" xfId="0" applyFont="1" applyBorder="1" applyAlignment="1">
      <alignment horizontal="center" vertical="center" shrinkToFit="1"/>
    </xf>
    <xf numFmtId="0" fontId="14" fillId="0" borderId="48" xfId="0" applyFont="1" applyBorder="1" applyAlignment="1">
      <alignment horizontal="center" vertical="center" wrapText="1"/>
    </xf>
    <xf numFmtId="4" fontId="14" fillId="0" borderId="48" xfId="0" applyNumberFormat="1" applyFont="1" applyBorder="1" applyAlignment="1">
      <alignment horizontal="center" vertical="center"/>
    </xf>
    <xf numFmtId="171" fontId="3" fillId="0" borderId="0" xfId="0" applyNumberFormat="1" applyFont="1" applyAlignment="1">
      <alignment horizontal="left" vertical="center"/>
    </xf>
    <xf numFmtId="172" fontId="3" fillId="0" borderId="0" xfId="0" applyNumberFormat="1" applyFont="1" applyAlignment="1">
      <alignment horizontal="left"/>
    </xf>
    <xf numFmtId="2" fontId="15" fillId="2" borderId="26" xfId="11" applyNumberFormat="1" applyFont="1" applyFill="1" applyBorder="1" applyAlignment="1">
      <alignment horizontal="center" vertical="center" wrapText="1"/>
    </xf>
    <xf numFmtId="2" fontId="15" fillId="2" borderId="27" xfId="11" applyNumberFormat="1" applyFont="1" applyFill="1" applyBorder="1" applyAlignment="1">
      <alignment horizontal="center" vertical="center" wrapText="1"/>
    </xf>
    <xf numFmtId="2" fontId="15" fillId="2" borderId="28" xfId="11" applyNumberFormat="1" applyFont="1" applyFill="1" applyBorder="1" applyAlignment="1">
      <alignment horizontal="center" vertical="center" wrapText="1"/>
    </xf>
  </cellXfs>
  <cellStyles count="36">
    <cellStyle name="Moeda" xfId="35" builtinId="4"/>
    <cellStyle name="Moeda 2" xfId="5" xr:uid="{1EDDD619-47D7-4CC0-AC89-C47318E5248D}"/>
    <cellStyle name="Moeda 3" xfId="6" xr:uid="{A25472A7-FBB5-420E-9D85-2A8D93223CD1}"/>
    <cellStyle name="Moeda 4" xfId="4" xr:uid="{30E5EAEB-E345-49C9-A9FC-874BD999E0CA}"/>
    <cellStyle name="Normal" xfId="0" builtinId="0"/>
    <cellStyle name="Normal 2" xfId="7" xr:uid="{0E794A19-7498-4154-96C0-D40D88568270}"/>
    <cellStyle name="Normal 2 2" xfId="8" xr:uid="{4C3C95EA-2154-42B1-BADF-5FF669247F96}"/>
    <cellStyle name="Normal 2 2 2" xfId="9" xr:uid="{92B8DC79-9A2D-4D91-A1B7-FA00620B1557}"/>
    <cellStyle name="Normal 2 3" xfId="10" xr:uid="{C0F30B31-DC76-4E05-8909-E464ACA6C637}"/>
    <cellStyle name="Normal 3" xfId="11" xr:uid="{83C460C9-92CD-46C7-9C81-721B8A7D0434}"/>
    <cellStyle name="Normal 4" xfId="3" xr:uid="{CAAD8BF9-AD8F-49DC-9738-A8452DF43BB2}"/>
    <cellStyle name="Porcentagem" xfId="2" builtinId="5"/>
    <cellStyle name="Porcentagem 2" xfId="13" xr:uid="{F72F5B5E-9930-4A01-96AE-C83721C1DFBF}"/>
    <cellStyle name="Porcentagem 3" xfId="14" xr:uid="{CA5301ED-D2A3-4ADB-9FFA-9A3DC7FB38B0}"/>
    <cellStyle name="Porcentagem 3 2" xfId="15" xr:uid="{035E10E6-4431-4C28-8090-7BE283695B6D}"/>
    <cellStyle name="Porcentagem 4" xfId="16" xr:uid="{C6512F33-2855-4E0E-B97A-C93121641D4A}"/>
    <cellStyle name="Porcentagem 5" xfId="17" xr:uid="{4B4B882C-6868-4E02-AD0F-B9EFC0D6344A}"/>
    <cellStyle name="Porcentagem 6" xfId="12" xr:uid="{38C4AE85-8E38-4AF3-B71B-492A8F715F43}"/>
    <cellStyle name="Vírgula" xfId="1" builtinId="3"/>
    <cellStyle name="Vírgula 2" xfId="18" xr:uid="{5C2CC7EE-DBD0-4D03-97CC-0648413A876F}"/>
    <cellStyle name="Vírgula 2 2" xfId="19" xr:uid="{F3CBDDFA-38BB-4720-9C6F-5974F762D69E}"/>
    <cellStyle name="Vírgula 2 2 2" xfId="20" xr:uid="{6F975EAE-E11A-4F94-B60F-D4BBFA154CAF}"/>
    <cellStyle name="Vírgula 2 2 2 2" xfId="21" xr:uid="{632DA1A6-A57D-4A8C-A685-894B814070B7}"/>
    <cellStyle name="Vírgula 2 2 2 3" xfId="22" xr:uid="{76CB4A7C-9EE7-4606-8396-44A2CC21A856}"/>
    <cellStyle name="Vírgula 2 2 2 4" xfId="23" xr:uid="{B873AB4B-774B-47B8-B79B-92BA68336444}"/>
    <cellStyle name="Vírgula 2 2 3" xfId="24" xr:uid="{ECCE9239-6062-4663-9193-94066C66FE71}"/>
    <cellStyle name="Vírgula 2 2 4" xfId="25" xr:uid="{53FA85DB-447B-4E9D-A648-59D614D8ED17}"/>
    <cellStyle name="Vírgula 2 2 5" xfId="26" xr:uid="{43CF6996-47C1-4FD4-B434-D8E7E46E4F0F}"/>
    <cellStyle name="Vírgula 3" xfId="27" xr:uid="{37D230E3-5595-455F-A4BC-0A8F1B6573D5}"/>
    <cellStyle name="Vírgula 3 2" xfId="28" xr:uid="{BFCA1E29-936A-4F03-A94F-3D784CDD3B09}"/>
    <cellStyle name="Vírgula 3 2 2" xfId="29" xr:uid="{75E9391F-0495-41BB-AC4E-D55B54FB8B66}"/>
    <cellStyle name="Vírgula 3 2 3" xfId="30" xr:uid="{7DA460FC-6EE0-41AB-BFE2-7A756D86E93B}"/>
    <cellStyle name="Vírgula 3 2 4" xfId="31" xr:uid="{333900BF-1E3F-4C44-BF0C-B1117846DA31}"/>
    <cellStyle name="Vírgula 3 3" xfId="32" xr:uid="{09BE1BA2-2A46-4A9D-B1EC-BF727032EFFF}"/>
    <cellStyle name="Vírgula 3 4" xfId="33" xr:uid="{C1E0028A-5BBA-44CA-9448-D7380E739E5D}"/>
    <cellStyle name="Vírgula 3 5" xfId="34" xr:uid="{78ECFB34-80D2-4F50-908D-BCB5A489F4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1</xdr:row>
      <xdr:rowOff>64917</xdr:rowOff>
    </xdr:from>
    <xdr:to>
      <xdr:col>2</xdr:col>
      <xdr:colOff>400050</xdr:colOff>
      <xdr:row>5</xdr:row>
      <xdr:rowOff>176872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C7F4D19-EDC0-40EE-8DC7-63EC59ED02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9575" y="274467"/>
          <a:ext cx="876300" cy="10549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2</xdr:col>
      <xdr:colOff>862012</xdr:colOff>
      <xdr:row>1</xdr:row>
      <xdr:rowOff>238124</xdr:rowOff>
    </xdr:to>
    <xdr:sp macro="" textlink="">
      <xdr:nvSpPr>
        <xdr:cNvPr id="2" name="Object 125890" hidden="1">
          <a:extLst>
            <a:ext uri="{63B3BB69-23CF-44E3-9099-C40C66FF867C}">
              <a14:compatExt xmlns:a14="http://schemas.microsoft.com/office/drawing/2010/main" spid="_x0000_s193474"/>
            </a:ext>
            <a:ext uri="{FF2B5EF4-FFF2-40B4-BE49-F238E27FC236}">
              <a16:creationId xmlns:a16="http://schemas.microsoft.com/office/drawing/2014/main" id="{7E41D7C7-6359-4869-854B-EC7D4B5394B0}"/>
            </a:ext>
          </a:extLst>
        </xdr:cNvPr>
        <xdr:cNvSpPr/>
      </xdr:nvSpPr>
      <xdr:spPr bwMode="auto">
        <a:xfrm>
          <a:off x="57150" y="38100"/>
          <a:ext cx="1795462" cy="371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269875</xdr:colOff>
      <xdr:row>1</xdr:row>
      <xdr:rowOff>168104</xdr:rowOff>
    </xdr:from>
    <xdr:to>
      <xdr:col>2</xdr:col>
      <xdr:colOff>338931</xdr:colOff>
      <xdr:row>5</xdr:row>
      <xdr:rowOff>103750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7373FDD-70C1-4854-AA7F-2EEC40A30B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6100" y="339554"/>
          <a:ext cx="783431" cy="96434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in&#225;sio%20S&#227;o%20Francisco%202020/Or&#231;amento%20padr&#227;o%20CEF/Or&#231;amento%20-%20Reforma%20Gin&#225;sio%20Ceslau%20Sawitzki%20R05%20Licita&#231;&#227;o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itormotta\Desktop\Rua%20Cachoeira_Bairro%20Sol%20Nascente\Or&#231;amento%20de%20Refer&#234;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</sheetNames>
    <definedNames>
      <definedName name="linhaSINAPIxls" refersTo="='PO'!$X1" sheetId="2"/>
    </definedNames>
    <sheetDataSet>
      <sheetData sheetId="0">
        <row r="37">
          <cell r="T37" t="str">
            <v>BDI 1</v>
          </cell>
          <cell r="U37" t="str">
            <v>BDI 2</v>
          </cell>
          <cell r="V37" t="str">
            <v>BDI 3</v>
          </cell>
          <cell r="W37" t="str">
            <v>BDI 4</v>
          </cell>
          <cell r="X37" t="str">
            <v>BDI 5</v>
          </cell>
        </row>
        <row r="38">
          <cell r="A38">
            <v>44044</v>
          </cell>
          <cell r="C38" t="str">
            <v>Não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rçamento"/>
      <sheetName val="Planilha1"/>
      <sheetName val="Cronograma"/>
    </sheetNames>
    <sheetDataSet>
      <sheetData sheetId="0">
        <row r="2">
          <cell r="G2" t="str">
            <v>Pavimentação Poliédrica com pedras irregulares de basalto</v>
          </cell>
        </row>
        <row r="3">
          <cell r="G3">
            <v>1700</v>
          </cell>
        </row>
        <row r="4">
          <cell r="G4" t="str">
            <v>Rua Cachoeira - Bairro Sol Nascente - Três de Maio - RS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E8C74-3489-43B1-974A-FC5741CD897F}">
  <sheetPr>
    <pageSetUpPr fitToPage="1"/>
  </sheetPr>
  <dimension ref="A1:U20"/>
  <sheetViews>
    <sheetView showGridLines="0" tabSelected="1" zoomScale="60" zoomScaleNormal="60" zoomScaleSheetLayoutView="112" workbookViewId="0">
      <pane ySplit="7" topLeftCell="A8" activePane="bottomLeft" state="frozen"/>
      <selection activeCell="D1" sqref="D1"/>
      <selection pane="bottomLeft" activeCell="G35" sqref="G35"/>
    </sheetView>
  </sheetViews>
  <sheetFormatPr defaultRowHeight="12.75" x14ac:dyDescent="0.2"/>
  <cols>
    <col min="1" max="1" width="4.140625" style="1" customWidth="1"/>
    <col min="2" max="2" width="9.140625" style="19"/>
    <col min="3" max="3" width="14.28515625" style="1" customWidth="1"/>
    <col min="4" max="4" width="11.7109375" style="1" customWidth="1"/>
    <col min="5" max="5" width="95.7109375" style="1" customWidth="1"/>
    <col min="6" max="6" width="12.42578125" style="1" customWidth="1"/>
    <col min="7" max="7" width="15.7109375" style="1" customWidth="1"/>
    <col min="8" max="8" width="15.5703125" style="1" customWidth="1"/>
    <col min="9" max="9" width="17.140625" style="1" customWidth="1"/>
    <col min="10" max="11" width="15.5703125" style="1" customWidth="1"/>
    <col min="12" max="12" width="16" style="1" customWidth="1"/>
    <col min="13" max="13" width="16.28515625" style="1" customWidth="1"/>
    <col min="14" max="15" width="9.28515625" style="1" bestFit="1" customWidth="1"/>
    <col min="16" max="16" width="10" style="1" bestFit="1" customWidth="1"/>
    <col min="17" max="16384" width="9.140625" style="1"/>
  </cols>
  <sheetData>
    <row r="1" spans="1:21" ht="13.5" thickBot="1" x14ac:dyDescent="0.25"/>
    <row r="2" spans="1:21" ht="27" customHeight="1" x14ac:dyDescent="0.25">
      <c r="B2" s="110"/>
      <c r="C2" s="111"/>
      <c r="D2" s="104" t="s">
        <v>24</v>
      </c>
      <c r="E2" s="105"/>
      <c r="F2" s="32" t="s">
        <v>25</v>
      </c>
      <c r="G2" s="116" t="s">
        <v>49</v>
      </c>
      <c r="H2" s="117"/>
      <c r="I2" s="117"/>
      <c r="J2" s="117"/>
      <c r="K2" s="117"/>
      <c r="L2" s="118"/>
      <c r="M2" s="15"/>
    </row>
    <row r="3" spans="1:21" ht="15.75" customHeight="1" x14ac:dyDescent="0.2">
      <c r="B3" s="112"/>
      <c r="C3" s="113"/>
      <c r="D3" s="106"/>
      <c r="E3" s="107"/>
      <c r="F3" s="30" t="s">
        <v>26</v>
      </c>
      <c r="G3" s="33">
        <f>1700</f>
        <v>1700</v>
      </c>
      <c r="H3" s="20"/>
      <c r="I3" s="21"/>
      <c r="J3" s="21"/>
      <c r="K3" s="21"/>
      <c r="L3" s="22"/>
      <c r="M3" s="16"/>
    </row>
    <row r="4" spans="1:21" ht="15.75" customHeight="1" x14ac:dyDescent="0.2">
      <c r="B4" s="112"/>
      <c r="C4" s="113"/>
      <c r="D4" s="106"/>
      <c r="E4" s="107"/>
      <c r="F4" s="30" t="s">
        <v>27</v>
      </c>
      <c r="G4" s="23" t="s">
        <v>51</v>
      </c>
      <c r="H4" s="23"/>
      <c r="I4" s="23"/>
      <c r="J4" s="24"/>
      <c r="K4" s="24"/>
      <c r="L4" s="25"/>
      <c r="M4" s="10"/>
    </row>
    <row r="5" spans="1:21" ht="15.75" customHeight="1" x14ac:dyDescent="0.2">
      <c r="B5" s="112"/>
      <c r="C5" s="113"/>
      <c r="D5" s="106"/>
      <c r="E5" s="107"/>
      <c r="F5" s="30" t="s">
        <v>28</v>
      </c>
      <c r="G5" s="26"/>
      <c r="I5" s="31"/>
      <c r="J5" s="99" t="s">
        <v>32</v>
      </c>
      <c r="K5" s="95"/>
      <c r="L5" s="96"/>
      <c r="M5" s="17"/>
    </row>
    <row r="6" spans="1:21" ht="16.5" customHeight="1" thickBot="1" x14ac:dyDescent="0.25">
      <c r="B6" s="114"/>
      <c r="C6" s="115"/>
      <c r="D6" s="108"/>
      <c r="E6" s="109"/>
      <c r="F6" s="28" t="s">
        <v>29</v>
      </c>
      <c r="G6" s="29"/>
      <c r="H6" s="119"/>
      <c r="I6" s="120"/>
      <c r="J6" s="100"/>
      <c r="K6" s="97"/>
      <c r="L6" s="98"/>
      <c r="M6" s="17"/>
    </row>
    <row r="7" spans="1:21" ht="25.5" x14ac:dyDescent="0.2">
      <c r="B7" s="11" t="s">
        <v>0</v>
      </c>
      <c r="C7" s="12" t="s">
        <v>1</v>
      </c>
      <c r="D7" s="12" t="s">
        <v>2</v>
      </c>
      <c r="E7" s="36" t="s">
        <v>3</v>
      </c>
      <c r="F7" s="13" t="s">
        <v>4</v>
      </c>
      <c r="G7" s="12" t="s">
        <v>5</v>
      </c>
      <c r="H7" s="12" t="s">
        <v>30</v>
      </c>
      <c r="I7" s="12" t="s">
        <v>31</v>
      </c>
      <c r="J7" s="12" t="s">
        <v>23</v>
      </c>
      <c r="K7" s="12" t="s">
        <v>22</v>
      </c>
      <c r="L7" s="14" t="s">
        <v>6</v>
      </c>
      <c r="M7" s="17"/>
    </row>
    <row r="8" spans="1:21" ht="18.75" customHeight="1" x14ac:dyDescent="0.2">
      <c r="B8" s="40" t="s">
        <v>10</v>
      </c>
      <c r="C8" s="41"/>
      <c r="D8" s="41"/>
      <c r="E8" s="44" t="s">
        <v>53</v>
      </c>
      <c r="F8" s="42" t="s">
        <v>7</v>
      </c>
      <c r="G8" s="43">
        <v>0</v>
      </c>
      <c r="H8" s="43"/>
      <c r="I8" s="43"/>
      <c r="J8" s="45"/>
      <c r="K8" s="45"/>
      <c r="L8" s="45"/>
      <c r="M8" s="37"/>
    </row>
    <row r="9" spans="1:21" s="18" customFormat="1" x14ac:dyDescent="0.2">
      <c r="A9" s="1"/>
      <c r="B9" s="34" t="s">
        <v>11</v>
      </c>
      <c r="C9" s="4"/>
      <c r="D9" s="4"/>
      <c r="E9" s="3" t="s">
        <v>34</v>
      </c>
      <c r="F9" s="2" t="s">
        <v>7</v>
      </c>
      <c r="G9" s="5">
        <v>0</v>
      </c>
      <c r="H9" s="5"/>
      <c r="I9" s="5"/>
      <c r="J9" s="38"/>
      <c r="K9" s="38"/>
      <c r="L9" s="39"/>
      <c r="M9" s="46"/>
      <c r="N9" s="47"/>
      <c r="O9" s="47"/>
      <c r="P9" s="47"/>
    </row>
    <row r="10" spans="1:21" x14ac:dyDescent="0.2">
      <c r="B10" s="35" t="s">
        <v>35</v>
      </c>
      <c r="C10" s="7" t="s">
        <v>8</v>
      </c>
      <c r="D10" s="7" t="s">
        <v>36</v>
      </c>
      <c r="E10" s="6" t="s">
        <v>37</v>
      </c>
      <c r="F10" s="8" t="s">
        <v>20</v>
      </c>
      <c r="G10" s="9">
        <v>221</v>
      </c>
      <c r="H10" s="9"/>
      <c r="I10" s="9"/>
      <c r="J10" s="9"/>
      <c r="K10" s="9"/>
      <c r="L10" s="27"/>
      <c r="M10" s="46"/>
      <c r="N10" s="48"/>
      <c r="O10" s="48"/>
      <c r="P10" s="48"/>
      <c r="S10" s="49"/>
      <c r="T10" s="49"/>
    </row>
    <row r="11" spans="1:21" s="18" customFormat="1" x14ac:dyDescent="0.2">
      <c r="A11" s="1"/>
      <c r="B11" s="34" t="s">
        <v>13</v>
      </c>
      <c r="C11" s="4"/>
      <c r="D11" s="4"/>
      <c r="E11" s="3" t="s">
        <v>48</v>
      </c>
      <c r="F11" s="2" t="s">
        <v>7</v>
      </c>
      <c r="G11" s="5"/>
      <c r="H11" s="5"/>
      <c r="I11" s="5"/>
      <c r="J11" s="5"/>
      <c r="K11" s="5"/>
      <c r="L11" s="39"/>
      <c r="M11" s="46"/>
      <c r="N11" s="47"/>
      <c r="O11" s="48"/>
      <c r="P11" s="48"/>
      <c r="S11" s="49"/>
      <c r="T11" s="49"/>
      <c r="U11" s="1"/>
    </row>
    <row r="12" spans="1:21" ht="25.5" x14ac:dyDescent="0.2">
      <c r="B12" s="35" t="s">
        <v>14</v>
      </c>
      <c r="C12" s="7" t="s">
        <v>9</v>
      </c>
      <c r="D12" s="7" t="s">
        <v>38</v>
      </c>
      <c r="E12" s="6" t="s">
        <v>39</v>
      </c>
      <c r="F12" s="8" t="s">
        <v>12</v>
      </c>
      <c r="G12" s="9">
        <v>1700</v>
      </c>
      <c r="H12" s="9"/>
      <c r="I12" s="9"/>
      <c r="J12" s="9"/>
      <c r="K12" s="9"/>
      <c r="L12" s="27"/>
      <c r="M12" s="46"/>
      <c r="N12" s="48"/>
      <c r="O12" s="48"/>
      <c r="P12" s="48"/>
      <c r="S12" s="49"/>
      <c r="T12" s="49"/>
    </row>
    <row r="13" spans="1:21" ht="25.5" x14ac:dyDescent="0.2">
      <c r="B13" s="35" t="s">
        <v>15</v>
      </c>
      <c r="C13" s="7" t="s">
        <v>8</v>
      </c>
      <c r="D13" s="7" t="s">
        <v>40</v>
      </c>
      <c r="E13" s="6" t="s">
        <v>41</v>
      </c>
      <c r="F13" s="8" t="s">
        <v>42</v>
      </c>
      <c r="G13" s="9">
        <f>ROUND(G12*0.15*14.9,2)</f>
        <v>3799.5</v>
      </c>
      <c r="H13" s="9"/>
      <c r="I13" s="9"/>
      <c r="J13" s="9"/>
      <c r="K13" s="9"/>
      <c r="L13" s="27"/>
      <c r="M13" s="46"/>
      <c r="N13" s="48"/>
      <c r="O13" s="48"/>
      <c r="P13" s="48"/>
      <c r="S13" s="49"/>
      <c r="T13" s="49"/>
    </row>
    <row r="14" spans="1:21" ht="25.5" x14ac:dyDescent="0.2">
      <c r="B14" s="35" t="s">
        <v>33</v>
      </c>
      <c r="C14" s="7" t="s">
        <v>8</v>
      </c>
      <c r="D14" s="7" t="s">
        <v>40</v>
      </c>
      <c r="E14" s="6" t="s">
        <v>41</v>
      </c>
      <c r="F14" s="8" t="s">
        <v>42</v>
      </c>
      <c r="G14" s="9">
        <f>ROUND(G12*0.02*14.9,2)</f>
        <v>506.6</v>
      </c>
      <c r="H14" s="9"/>
      <c r="I14" s="9"/>
      <c r="J14" s="9"/>
      <c r="K14" s="9"/>
      <c r="L14" s="27"/>
      <c r="M14" s="46"/>
      <c r="N14" s="48"/>
      <c r="O14" s="48"/>
      <c r="P14" s="48"/>
      <c r="S14" s="49"/>
      <c r="T14" s="49"/>
    </row>
    <row r="15" spans="1:21" s="18" customFormat="1" x14ac:dyDescent="0.2">
      <c r="A15" s="1"/>
      <c r="B15" s="34" t="s">
        <v>16</v>
      </c>
      <c r="C15" s="4"/>
      <c r="D15" s="4"/>
      <c r="E15" s="3" t="s">
        <v>43</v>
      </c>
      <c r="F15" s="2" t="s">
        <v>7</v>
      </c>
      <c r="G15" s="2" t="s">
        <v>7</v>
      </c>
      <c r="H15" s="2"/>
      <c r="I15" s="2"/>
      <c r="J15" s="50"/>
      <c r="K15" s="50"/>
      <c r="L15" s="39"/>
      <c r="M15" s="46"/>
      <c r="N15" s="47"/>
      <c r="O15" s="48"/>
      <c r="P15" s="48"/>
      <c r="S15" s="49"/>
      <c r="T15" s="49"/>
    </row>
    <row r="16" spans="1:21" ht="38.25" x14ac:dyDescent="0.2">
      <c r="B16" s="35" t="s">
        <v>17</v>
      </c>
      <c r="C16" s="7" t="s">
        <v>9</v>
      </c>
      <c r="D16" s="7" t="s">
        <v>44</v>
      </c>
      <c r="E16" s="6" t="s">
        <v>50</v>
      </c>
      <c r="F16" s="8" t="s">
        <v>20</v>
      </c>
      <c r="G16" s="9">
        <v>341</v>
      </c>
      <c r="H16" s="9"/>
      <c r="I16" s="9"/>
      <c r="J16" s="9"/>
      <c r="K16" s="9"/>
      <c r="L16" s="27"/>
      <c r="M16" s="46"/>
      <c r="N16" s="48"/>
      <c r="O16" s="48"/>
      <c r="P16" s="48"/>
      <c r="S16" s="49"/>
      <c r="T16" s="49"/>
    </row>
    <row r="17" spans="1:21" s="18" customFormat="1" ht="22.5" customHeight="1" x14ac:dyDescent="0.2">
      <c r="A17" s="1"/>
      <c r="B17" s="34" t="s">
        <v>18</v>
      </c>
      <c r="C17" s="4"/>
      <c r="D17" s="4"/>
      <c r="E17" s="3" t="s">
        <v>45</v>
      </c>
      <c r="F17" s="2" t="s">
        <v>7</v>
      </c>
      <c r="G17" s="2" t="s">
        <v>7</v>
      </c>
      <c r="H17" s="2"/>
      <c r="I17" s="2"/>
      <c r="J17" s="50"/>
      <c r="K17" s="50"/>
      <c r="L17" s="39"/>
      <c r="M17" s="46"/>
      <c r="N17" s="47"/>
      <c r="O17" s="48"/>
      <c r="P17" s="48"/>
      <c r="S17" s="49"/>
      <c r="T17" s="49"/>
      <c r="U17" s="1"/>
    </row>
    <row r="18" spans="1:21" ht="13.5" thickBot="1" x14ac:dyDescent="0.25">
      <c r="B18" s="35" t="s">
        <v>19</v>
      </c>
      <c r="C18" s="7" t="s">
        <v>9</v>
      </c>
      <c r="D18" s="7" t="s">
        <v>46</v>
      </c>
      <c r="E18" s="6" t="s">
        <v>47</v>
      </c>
      <c r="F18" s="8" t="s">
        <v>12</v>
      </c>
      <c r="G18" s="9">
        <v>1700</v>
      </c>
      <c r="H18" s="9"/>
      <c r="I18" s="9"/>
      <c r="J18" s="9"/>
      <c r="K18" s="9"/>
      <c r="L18" s="27"/>
      <c r="M18" s="46"/>
      <c r="N18" s="48"/>
      <c r="O18" s="48"/>
      <c r="P18" s="48"/>
      <c r="S18" s="49"/>
      <c r="T18" s="49"/>
    </row>
    <row r="19" spans="1:21" ht="43.5" customHeight="1" thickBot="1" x14ac:dyDescent="0.25">
      <c r="B19" s="177" t="s">
        <v>52</v>
      </c>
      <c r="C19" s="178"/>
      <c r="D19" s="178"/>
      <c r="E19" s="178"/>
      <c r="F19" s="178"/>
      <c r="G19" s="178"/>
      <c r="H19" s="178"/>
      <c r="I19" s="178"/>
      <c r="J19" s="178"/>
      <c r="K19" s="178"/>
      <c r="L19" s="179"/>
      <c r="M19" s="48"/>
      <c r="N19" s="48"/>
      <c r="O19" s="48"/>
      <c r="P19" s="48"/>
    </row>
    <row r="20" spans="1:21" ht="13.5" thickBot="1" x14ac:dyDescent="0.25">
      <c r="B20" s="101" t="s">
        <v>21</v>
      </c>
      <c r="C20" s="102"/>
      <c r="D20" s="102"/>
      <c r="E20" s="102"/>
      <c r="F20" s="102"/>
      <c r="G20" s="102"/>
      <c r="H20" s="102"/>
      <c r="I20" s="102"/>
      <c r="J20" s="102"/>
      <c r="K20" s="102"/>
      <c r="L20" s="103"/>
    </row>
  </sheetData>
  <mergeCells count="8">
    <mergeCell ref="K5:L6"/>
    <mergeCell ref="J5:J6"/>
    <mergeCell ref="B20:L20"/>
    <mergeCell ref="D2:E6"/>
    <mergeCell ref="B2:C6"/>
    <mergeCell ref="G2:L2"/>
    <mergeCell ref="H6:I6"/>
    <mergeCell ref="B19:L19"/>
  </mergeCells>
  <pageMargins left="0.511811024" right="0.511811024" top="0.78740157499999996" bottom="0.78740157499999996" header="0.31496062000000002" footer="0.31496062000000002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969CF-D710-43FB-8E32-CC90D792F2E8}">
  <sheetPr>
    <pageSetUpPr fitToPage="1"/>
  </sheetPr>
  <dimension ref="B1:N51"/>
  <sheetViews>
    <sheetView view="pageBreakPreview" zoomScaleNormal="100" zoomScaleSheetLayoutView="100" workbookViewId="0">
      <selection activeCell="G3" sqref="G2:G3"/>
    </sheetView>
  </sheetViews>
  <sheetFormatPr defaultRowHeight="12.75" x14ac:dyDescent="0.2"/>
  <cols>
    <col min="1" max="1" width="4.140625" style="51" customWidth="1"/>
    <col min="2" max="2" width="10.7109375" style="51" customWidth="1"/>
    <col min="3" max="3" width="40.5703125" style="51" customWidth="1"/>
    <col min="4" max="4" width="16.42578125" style="52" customWidth="1"/>
    <col min="5" max="5" width="16.5703125" style="51" bestFit="1" customWidth="1"/>
    <col min="6" max="12" width="15.7109375" style="51" customWidth="1"/>
    <col min="13" max="13" width="10.28515625" style="53" customWidth="1"/>
    <col min="14" max="16384" width="9.140625" style="51"/>
  </cols>
  <sheetData>
    <row r="1" spans="2:13" ht="13.5" thickBot="1" x14ac:dyDescent="0.25"/>
    <row r="2" spans="2:13" s="54" customFormat="1" ht="20.25" customHeight="1" x14ac:dyDescent="0.25">
      <c r="B2" s="110"/>
      <c r="C2" s="121" t="s">
        <v>24</v>
      </c>
      <c r="D2" s="121"/>
      <c r="E2" s="121"/>
      <c r="F2" s="122"/>
      <c r="G2" s="32" t="s">
        <v>25</v>
      </c>
      <c r="H2" s="127" t="str">
        <f>+[2]Orçamento!G2</f>
        <v>Pavimentação Poliédrica com pedras irregulares de basalto</v>
      </c>
      <c r="I2" s="127"/>
      <c r="J2" s="127"/>
      <c r="K2" s="127"/>
      <c r="L2" s="128"/>
      <c r="M2"/>
    </row>
    <row r="3" spans="2:13" s="54" customFormat="1" ht="20.25" customHeight="1" x14ac:dyDescent="0.25">
      <c r="B3" s="112"/>
      <c r="C3" s="123"/>
      <c r="D3" s="123"/>
      <c r="E3" s="123"/>
      <c r="F3" s="124"/>
      <c r="G3" s="30" t="s">
        <v>26</v>
      </c>
      <c r="H3" s="33">
        <f>+[2]Orçamento!G3</f>
        <v>1700</v>
      </c>
      <c r="I3" s="21"/>
      <c r="J3" s="21"/>
      <c r="K3" s="21"/>
      <c r="L3" s="22"/>
      <c r="M3"/>
    </row>
    <row r="4" spans="2:13" s="54" customFormat="1" ht="20.25" customHeight="1" x14ac:dyDescent="0.25">
      <c r="B4" s="112"/>
      <c r="C4" s="123"/>
      <c r="D4" s="123"/>
      <c r="E4" s="123"/>
      <c r="F4" s="124"/>
      <c r="G4" s="30" t="s">
        <v>27</v>
      </c>
      <c r="H4" s="23" t="str">
        <f>+[2]Orçamento!G4</f>
        <v>Rua Cachoeira - Bairro Sol Nascente - Três de Maio - RS</v>
      </c>
      <c r="I4" s="23"/>
      <c r="J4" s="24"/>
      <c r="K4" s="24"/>
      <c r="L4" s="25"/>
      <c r="M4"/>
    </row>
    <row r="5" spans="2:13" s="54" customFormat="1" ht="20.25" customHeight="1" x14ac:dyDescent="0.25">
      <c r="B5" s="112"/>
      <c r="C5" s="123"/>
      <c r="D5" s="123"/>
      <c r="E5" s="123"/>
      <c r="F5" s="124"/>
      <c r="G5" s="30" t="s">
        <v>28</v>
      </c>
      <c r="H5" s="26"/>
      <c r="I5" s="1"/>
      <c r="J5" s="99" t="s">
        <v>32</v>
      </c>
      <c r="K5" s="129"/>
      <c r="L5" s="130"/>
      <c r="M5"/>
    </row>
    <row r="6" spans="2:13" s="54" customFormat="1" ht="20.25" customHeight="1" thickBot="1" x14ac:dyDescent="0.3">
      <c r="B6" s="114"/>
      <c r="C6" s="125"/>
      <c r="D6" s="125"/>
      <c r="E6" s="125"/>
      <c r="F6" s="126"/>
      <c r="G6" s="28" t="s">
        <v>29</v>
      </c>
      <c r="H6" s="133"/>
      <c r="I6" s="134"/>
      <c r="J6" s="100"/>
      <c r="K6" s="131"/>
      <c r="L6" s="132"/>
      <c r="M6"/>
    </row>
    <row r="7" spans="2:13" s="54" customFormat="1" ht="32.25" customHeight="1" thickBot="1" x14ac:dyDescent="0.3">
      <c r="B7" s="135" t="s">
        <v>54</v>
      </c>
      <c r="C7" s="136"/>
      <c r="D7" s="136"/>
      <c r="E7" s="136"/>
      <c r="F7" s="136"/>
      <c r="G7" s="136"/>
      <c r="H7" s="136"/>
      <c r="I7" s="136"/>
      <c r="J7" s="136"/>
      <c r="K7" s="136"/>
      <c r="L7" s="137"/>
      <c r="M7"/>
    </row>
    <row r="8" spans="2:13" s="61" customFormat="1" ht="30" customHeight="1" x14ac:dyDescent="0.2">
      <c r="B8" s="55" t="s">
        <v>0</v>
      </c>
      <c r="C8" s="56" t="s">
        <v>55</v>
      </c>
      <c r="D8" s="56" t="s">
        <v>56</v>
      </c>
      <c r="E8" s="57" t="s">
        <v>57</v>
      </c>
      <c r="F8" s="58" t="s">
        <v>58</v>
      </c>
      <c r="G8" s="56" t="s">
        <v>59</v>
      </c>
      <c r="H8" s="56" t="s">
        <v>60</v>
      </c>
      <c r="I8" s="56" t="s">
        <v>61</v>
      </c>
      <c r="J8" s="56" t="s">
        <v>62</v>
      </c>
      <c r="K8" s="56" t="s">
        <v>63</v>
      </c>
      <c r="L8" s="59" t="s">
        <v>64</v>
      </c>
      <c r="M8" s="60"/>
    </row>
    <row r="9" spans="2:13" customFormat="1" ht="14.25" hidden="1" customHeight="1" x14ac:dyDescent="0.25">
      <c r="B9" s="138" t="e">
        <v>#VALUE!</v>
      </c>
      <c r="C9" s="139" t="e">
        <v>#VALUE!</v>
      </c>
      <c r="D9" s="140" t="e">
        <v>#VALUE!</v>
      </c>
      <c r="E9" s="62" t="s">
        <v>65</v>
      </c>
      <c r="F9" s="63" t="e">
        <v>#VALUE!</v>
      </c>
      <c r="G9" s="63" t="e">
        <v>#VALUE!</v>
      </c>
      <c r="H9" s="63" t="e">
        <v>#VALUE!</v>
      </c>
      <c r="I9" s="63" t="e">
        <v>#VALUE!</v>
      </c>
      <c r="J9" s="63" t="e">
        <v>#VALUE!</v>
      </c>
      <c r="K9" s="63" t="e">
        <v>#VALUE!</v>
      </c>
      <c r="L9" s="64" t="e">
        <v>#VALUE!</v>
      </c>
    </row>
    <row r="10" spans="2:13" customFormat="1" ht="15" hidden="1" x14ac:dyDescent="0.25">
      <c r="B10" s="138"/>
      <c r="C10" s="139"/>
      <c r="D10" s="140"/>
      <c r="E10" s="62" t="s">
        <v>66</v>
      </c>
      <c r="F10" s="65" t="e">
        <v>#VALUE!</v>
      </c>
      <c r="G10" s="65" t="e">
        <v>#VALUE!</v>
      </c>
      <c r="H10" s="65" t="e">
        <v>#VALUE!</v>
      </c>
      <c r="I10" s="65" t="e">
        <v>#VALUE!</v>
      </c>
      <c r="J10" s="65" t="e">
        <v>#VALUE!</v>
      </c>
      <c r="K10" s="65" t="e">
        <v>#VALUE!</v>
      </c>
      <c r="L10" s="66" t="e">
        <v>#VALUE!</v>
      </c>
    </row>
    <row r="11" spans="2:13" customFormat="1" ht="15" hidden="1" x14ac:dyDescent="0.25">
      <c r="B11" s="138"/>
      <c r="C11" s="139"/>
      <c r="D11" s="140"/>
      <c r="E11" s="62" t="s">
        <v>67</v>
      </c>
      <c r="F11" s="67" t="e">
        <v>#VALUE!</v>
      </c>
      <c r="G11" s="67" t="e">
        <v>#VALUE!</v>
      </c>
      <c r="H11" s="67" t="e">
        <v>#VALUE!</v>
      </c>
      <c r="I11" s="67" t="e">
        <v>#VALUE!</v>
      </c>
      <c r="J11" s="67" t="e">
        <v>#VALUE!</v>
      </c>
      <c r="K11" s="67" t="e">
        <v>#VALUE!</v>
      </c>
      <c r="L11" s="68" t="e">
        <v>#VALUE!</v>
      </c>
    </row>
    <row r="12" spans="2:13" s="72" customFormat="1" ht="12.75" customHeight="1" x14ac:dyDescent="0.25">
      <c r="B12" s="141" t="s">
        <v>68</v>
      </c>
      <c r="C12" s="142"/>
      <c r="D12" s="147"/>
      <c r="E12" s="69" t="s">
        <v>65</v>
      </c>
      <c r="F12" s="70"/>
      <c r="G12" s="70"/>
      <c r="H12" s="70"/>
      <c r="I12" s="70"/>
      <c r="J12" s="70"/>
      <c r="K12" s="70"/>
      <c r="L12" s="71"/>
    </row>
    <row r="13" spans="2:13" s="72" customFormat="1" ht="12.75" customHeight="1" x14ac:dyDescent="0.25">
      <c r="B13" s="143"/>
      <c r="C13" s="144"/>
      <c r="D13" s="148"/>
      <c r="E13" s="69" t="s">
        <v>69</v>
      </c>
      <c r="F13" s="73"/>
      <c r="G13" s="73"/>
      <c r="H13" s="73"/>
      <c r="I13" s="73"/>
      <c r="J13" s="73"/>
      <c r="K13" s="73"/>
      <c r="L13" s="74"/>
    </row>
    <row r="14" spans="2:13" s="72" customFormat="1" ht="12.75" customHeight="1" x14ac:dyDescent="0.25">
      <c r="B14" s="143"/>
      <c r="C14" s="144"/>
      <c r="D14" s="148"/>
      <c r="E14" s="69" t="s">
        <v>66</v>
      </c>
      <c r="F14" s="70"/>
      <c r="G14" s="70"/>
      <c r="H14" s="70"/>
      <c r="I14" s="70"/>
      <c r="J14" s="70"/>
      <c r="K14" s="70"/>
      <c r="L14" s="71"/>
    </row>
    <row r="15" spans="2:13" s="72" customFormat="1" ht="12.75" customHeight="1" x14ac:dyDescent="0.25">
      <c r="B15" s="145"/>
      <c r="C15" s="146"/>
      <c r="D15" s="149"/>
      <c r="E15" s="69" t="s">
        <v>67</v>
      </c>
      <c r="F15" s="73"/>
      <c r="G15" s="73"/>
      <c r="H15" s="73"/>
      <c r="I15" s="73"/>
      <c r="J15" s="73"/>
      <c r="K15" s="73"/>
      <c r="L15" s="74"/>
    </row>
    <row r="16" spans="2:13" customFormat="1" ht="14.25" customHeight="1" x14ac:dyDescent="0.25">
      <c r="B16" s="150" t="s">
        <v>10</v>
      </c>
      <c r="C16" s="153" t="s">
        <v>70</v>
      </c>
      <c r="D16" s="156"/>
      <c r="E16" s="75" t="s">
        <v>65</v>
      </c>
      <c r="F16" s="76"/>
      <c r="G16" s="76"/>
      <c r="H16" s="76"/>
      <c r="I16" s="76"/>
      <c r="J16" s="76"/>
      <c r="K16" s="76"/>
      <c r="L16" s="77"/>
    </row>
    <row r="17" spans="2:14" customFormat="1" ht="15" x14ac:dyDescent="0.25">
      <c r="B17" s="151"/>
      <c r="C17" s="154"/>
      <c r="D17" s="157"/>
      <c r="E17" s="75" t="s">
        <v>66</v>
      </c>
      <c r="F17" s="78"/>
      <c r="G17" s="78"/>
      <c r="H17" s="78"/>
      <c r="I17" s="78"/>
      <c r="J17" s="78"/>
      <c r="K17" s="78"/>
      <c r="L17" s="79"/>
    </row>
    <row r="18" spans="2:14" customFormat="1" ht="15" x14ac:dyDescent="0.25">
      <c r="B18" s="152"/>
      <c r="C18" s="155"/>
      <c r="D18" s="158"/>
      <c r="E18" s="75" t="s">
        <v>67</v>
      </c>
      <c r="F18" s="80"/>
      <c r="G18" s="80"/>
      <c r="H18" s="80"/>
      <c r="I18" s="80"/>
      <c r="J18" s="80"/>
      <c r="K18" s="80"/>
      <c r="L18" s="81"/>
      <c r="M18" s="53"/>
      <c r="N18" s="51"/>
    </row>
    <row r="19" spans="2:14" customFormat="1" ht="14.25" customHeight="1" x14ac:dyDescent="0.25">
      <c r="B19" s="159" t="s">
        <v>11</v>
      </c>
      <c r="C19" s="162" t="s">
        <v>34</v>
      </c>
      <c r="D19" s="165"/>
      <c r="E19" s="62" t="s">
        <v>65</v>
      </c>
      <c r="F19" s="82"/>
      <c r="G19" s="82"/>
      <c r="H19" s="82"/>
      <c r="I19" s="82"/>
      <c r="J19" s="82"/>
      <c r="K19" s="82"/>
      <c r="L19" s="83"/>
      <c r="M19" s="53"/>
      <c r="N19" s="51"/>
    </row>
    <row r="20" spans="2:14" customFormat="1" ht="15" x14ac:dyDescent="0.25">
      <c r="B20" s="160"/>
      <c r="C20" s="163"/>
      <c r="D20" s="166"/>
      <c r="E20" s="62" t="s">
        <v>66</v>
      </c>
      <c r="F20" s="65"/>
      <c r="G20" s="65"/>
      <c r="H20" s="65"/>
      <c r="I20" s="65"/>
      <c r="J20" s="65"/>
      <c r="K20" s="65"/>
      <c r="L20" s="66"/>
    </row>
    <row r="21" spans="2:14" customFormat="1" ht="15" x14ac:dyDescent="0.25">
      <c r="B21" s="161"/>
      <c r="C21" s="164"/>
      <c r="D21" s="167"/>
      <c r="E21" s="62" t="s">
        <v>67</v>
      </c>
      <c r="F21" s="67"/>
      <c r="G21" s="67"/>
      <c r="H21" s="67"/>
      <c r="I21" s="67"/>
      <c r="J21" s="67"/>
      <c r="K21" s="67"/>
      <c r="L21" s="68"/>
    </row>
    <row r="22" spans="2:14" customFormat="1" ht="14.25" customHeight="1" x14ac:dyDescent="0.25">
      <c r="B22" s="159" t="s">
        <v>13</v>
      </c>
      <c r="C22" s="162" t="s">
        <v>48</v>
      </c>
      <c r="D22" s="165"/>
      <c r="E22" s="62" t="s">
        <v>65</v>
      </c>
      <c r="F22" s="82"/>
      <c r="G22" s="65"/>
      <c r="H22" s="82"/>
      <c r="I22" s="82"/>
      <c r="J22" s="82"/>
      <c r="K22" s="82"/>
      <c r="L22" s="83"/>
    </row>
    <row r="23" spans="2:14" customFormat="1" ht="15" x14ac:dyDescent="0.25">
      <c r="B23" s="160"/>
      <c r="C23" s="163"/>
      <c r="D23" s="166"/>
      <c r="E23" s="62" t="s">
        <v>66</v>
      </c>
      <c r="F23" s="65"/>
      <c r="G23" s="65"/>
      <c r="H23" s="65"/>
      <c r="I23" s="65"/>
      <c r="J23" s="65"/>
      <c r="K23" s="65"/>
      <c r="L23" s="66"/>
    </row>
    <row r="24" spans="2:14" customFormat="1" ht="15" x14ac:dyDescent="0.25">
      <c r="B24" s="161"/>
      <c r="C24" s="164"/>
      <c r="D24" s="167"/>
      <c r="E24" s="62" t="s">
        <v>67</v>
      </c>
      <c r="F24" s="67"/>
      <c r="G24" s="67"/>
      <c r="H24" s="67"/>
      <c r="I24" s="67"/>
      <c r="J24" s="67"/>
      <c r="K24" s="67"/>
      <c r="L24" s="68"/>
    </row>
    <row r="25" spans="2:14" customFormat="1" ht="15" x14ac:dyDescent="0.25">
      <c r="B25" s="159" t="s">
        <v>16</v>
      </c>
      <c r="C25" s="162" t="s">
        <v>43</v>
      </c>
      <c r="D25" s="165"/>
      <c r="E25" s="62" t="s">
        <v>65</v>
      </c>
      <c r="F25" s="82"/>
      <c r="G25" s="82"/>
      <c r="H25" s="82"/>
      <c r="I25" s="82"/>
      <c r="J25" s="82"/>
      <c r="K25" s="82"/>
      <c r="L25" s="83"/>
    </row>
    <row r="26" spans="2:14" customFormat="1" ht="15" x14ac:dyDescent="0.25">
      <c r="B26" s="160"/>
      <c r="C26" s="163"/>
      <c r="D26" s="166"/>
      <c r="E26" s="62" t="s">
        <v>66</v>
      </c>
      <c r="F26" s="65"/>
      <c r="G26" s="65"/>
      <c r="H26" s="65"/>
      <c r="I26" s="65"/>
      <c r="J26" s="65"/>
      <c r="K26" s="65"/>
      <c r="L26" s="66"/>
    </row>
    <row r="27" spans="2:14" customFormat="1" ht="15" x14ac:dyDescent="0.25">
      <c r="B27" s="161"/>
      <c r="C27" s="164"/>
      <c r="D27" s="167"/>
      <c r="E27" s="62" t="s">
        <v>67</v>
      </c>
      <c r="F27" s="67"/>
      <c r="G27" s="67"/>
      <c r="H27" s="67"/>
      <c r="I27" s="67"/>
      <c r="J27" s="67"/>
      <c r="K27" s="67"/>
      <c r="L27" s="68"/>
    </row>
    <row r="28" spans="2:14" customFormat="1" ht="14.25" customHeight="1" x14ac:dyDescent="0.25">
      <c r="B28" s="159" t="s">
        <v>18</v>
      </c>
      <c r="C28" s="162" t="s">
        <v>45</v>
      </c>
      <c r="D28" s="165"/>
      <c r="E28" s="62" t="s">
        <v>65</v>
      </c>
      <c r="F28" s="82"/>
      <c r="G28" s="82"/>
      <c r="H28" s="82"/>
      <c r="I28" s="82"/>
      <c r="J28" s="82"/>
      <c r="K28" s="82"/>
      <c r="L28" s="83"/>
    </row>
    <row r="29" spans="2:14" customFormat="1" ht="15" x14ac:dyDescent="0.25">
      <c r="B29" s="160"/>
      <c r="C29" s="163"/>
      <c r="D29" s="166"/>
      <c r="E29" s="62" t="s">
        <v>66</v>
      </c>
      <c r="F29" s="65"/>
      <c r="G29" s="65"/>
      <c r="H29" s="65"/>
      <c r="I29" s="65"/>
      <c r="J29" s="65"/>
      <c r="K29" s="65"/>
      <c r="L29" s="66"/>
    </row>
    <row r="30" spans="2:14" customFormat="1" ht="15.75" thickBot="1" x14ac:dyDescent="0.3">
      <c r="B30" s="172"/>
      <c r="C30" s="173"/>
      <c r="D30" s="174"/>
      <c r="E30" s="84" t="s">
        <v>67</v>
      </c>
      <c r="F30" s="85"/>
      <c r="G30" s="85"/>
      <c r="H30" s="85"/>
      <c r="I30" s="85"/>
      <c r="J30" s="85"/>
      <c r="K30" s="85"/>
      <c r="L30" s="86"/>
    </row>
    <row r="31" spans="2:14" x14ac:dyDescent="0.2">
      <c r="B31" s="175"/>
      <c r="C31" s="175"/>
      <c r="D31" s="175"/>
      <c r="E31" s="87"/>
      <c r="F31" s="88"/>
      <c r="G31" s="176"/>
      <c r="H31" s="176"/>
      <c r="I31" s="176"/>
      <c r="J31" s="87"/>
      <c r="K31" s="87"/>
      <c r="L31" s="87"/>
      <c r="M31" s="89"/>
    </row>
    <row r="32" spans="2:14" x14ac:dyDescent="0.2">
      <c r="B32" s="90"/>
      <c r="C32" s="169"/>
      <c r="D32" s="169"/>
      <c r="E32" s="87"/>
      <c r="F32" s="88"/>
      <c r="G32" s="88"/>
      <c r="H32" s="88"/>
      <c r="I32" s="88"/>
      <c r="J32" s="87"/>
      <c r="K32" s="87"/>
      <c r="L32" s="87"/>
      <c r="M32" s="89"/>
    </row>
    <row r="33" spans="2:12" x14ac:dyDescent="0.2">
      <c r="B33" s="88"/>
      <c r="C33" s="168"/>
      <c r="D33" s="169"/>
      <c r="E33" s="87"/>
      <c r="F33" s="91"/>
      <c r="G33" s="91"/>
      <c r="H33" s="91"/>
      <c r="I33" s="91"/>
      <c r="J33" s="87"/>
      <c r="K33" s="87"/>
    </row>
    <row r="34" spans="2:12" x14ac:dyDescent="0.2">
      <c r="B34" s="170"/>
      <c r="C34" s="170"/>
      <c r="D34" s="170"/>
      <c r="E34" s="87"/>
      <c r="F34" s="87"/>
      <c r="G34" s="87"/>
      <c r="H34" s="87"/>
      <c r="I34" s="87"/>
      <c r="J34" s="92"/>
      <c r="K34" s="92"/>
      <c r="L34" s="92"/>
    </row>
    <row r="35" spans="2:12" x14ac:dyDescent="0.2">
      <c r="B35" s="93"/>
      <c r="C35" s="87"/>
      <c r="D35" s="87"/>
      <c r="E35" s="87"/>
      <c r="F35" s="87"/>
      <c r="J35" s="171"/>
      <c r="K35" s="171"/>
      <c r="L35" s="171"/>
    </row>
    <row r="36" spans="2:12" x14ac:dyDescent="0.2">
      <c r="B36" s="87"/>
      <c r="C36" s="87"/>
      <c r="D36" s="87"/>
      <c r="E36" s="87"/>
      <c r="F36" s="87"/>
      <c r="J36" s="92"/>
      <c r="K36" s="92"/>
      <c r="L36" s="92"/>
    </row>
    <row r="37" spans="2:12" x14ac:dyDescent="0.2">
      <c r="B37" s="87"/>
      <c r="C37" s="87"/>
      <c r="D37" s="94"/>
      <c r="E37" s="87"/>
      <c r="F37" s="87"/>
      <c r="J37" s="92"/>
      <c r="K37" s="92"/>
      <c r="L37" s="92"/>
    </row>
    <row r="38" spans="2:12" x14ac:dyDescent="0.2">
      <c r="B38" s="87"/>
      <c r="C38" s="87"/>
      <c r="D38" s="94"/>
      <c r="E38" s="87"/>
      <c r="F38" s="87"/>
      <c r="J38" s="92"/>
      <c r="K38" s="92"/>
      <c r="L38" s="92"/>
    </row>
    <row r="39" spans="2:12" x14ac:dyDescent="0.2">
      <c r="B39" s="87"/>
      <c r="C39" s="87"/>
      <c r="D39" s="94"/>
      <c r="E39" s="87"/>
      <c r="F39" s="87"/>
      <c r="J39" s="92"/>
      <c r="K39" s="92"/>
      <c r="L39" s="92"/>
    </row>
    <row r="40" spans="2:12" x14ac:dyDescent="0.2">
      <c r="J40" s="92"/>
      <c r="K40" s="92"/>
      <c r="L40" s="92"/>
    </row>
    <row r="41" spans="2:12" x14ac:dyDescent="0.2">
      <c r="J41" s="92"/>
      <c r="K41" s="92"/>
      <c r="L41" s="92"/>
    </row>
    <row r="42" spans="2:12" x14ac:dyDescent="0.2">
      <c r="J42" s="92"/>
      <c r="K42" s="92"/>
      <c r="L42" s="92" t="s">
        <v>71</v>
      </c>
    </row>
    <row r="43" spans="2:12" x14ac:dyDescent="0.2">
      <c r="J43" s="92"/>
      <c r="K43" s="92"/>
      <c r="L43" s="92" t="s">
        <v>72</v>
      </c>
    </row>
    <row r="44" spans="2:12" x14ac:dyDescent="0.2">
      <c r="J44" s="92"/>
      <c r="K44" s="92"/>
      <c r="L44" s="92" t="s">
        <v>73</v>
      </c>
    </row>
    <row r="45" spans="2:12" x14ac:dyDescent="0.2">
      <c r="J45" s="92"/>
      <c r="K45" s="92"/>
      <c r="L45" s="92"/>
    </row>
    <row r="46" spans="2:12" x14ac:dyDescent="0.2">
      <c r="J46" s="92"/>
      <c r="K46" s="92"/>
      <c r="L46" s="92"/>
    </row>
    <row r="47" spans="2:12" x14ac:dyDescent="0.2">
      <c r="J47" s="92"/>
      <c r="K47" s="92"/>
      <c r="L47" s="92"/>
    </row>
    <row r="48" spans="2:12" x14ac:dyDescent="0.2">
      <c r="J48" s="92"/>
      <c r="K48" s="92"/>
      <c r="L48" s="92"/>
    </row>
    <row r="49" spans="10:12" x14ac:dyDescent="0.2">
      <c r="J49" s="92"/>
      <c r="K49" s="92"/>
      <c r="L49" s="92"/>
    </row>
    <row r="50" spans="10:12" x14ac:dyDescent="0.2">
      <c r="J50" s="92"/>
      <c r="K50" s="92"/>
      <c r="L50" s="92" t="s">
        <v>24</v>
      </c>
    </row>
    <row r="51" spans="10:12" x14ac:dyDescent="0.2">
      <c r="L51" s="53"/>
    </row>
  </sheetData>
  <mergeCells count="33">
    <mergeCell ref="C33:D33"/>
    <mergeCell ref="B34:D34"/>
    <mergeCell ref="J35:L35"/>
    <mergeCell ref="B28:B30"/>
    <mergeCell ref="C28:C30"/>
    <mergeCell ref="D28:D30"/>
    <mergeCell ref="B31:D31"/>
    <mergeCell ref="G31:I31"/>
    <mergeCell ref="C32:D32"/>
    <mergeCell ref="B22:B24"/>
    <mergeCell ref="C22:C24"/>
    <mergeCell ref="D22:D24"/>
    <mergeCell ref="B25:B27"/>
    <mergeCell ref="C25:C27"/>
    <mergeCell ref="D25:D27"/>
    <mergeCell ref="B16:B18"/>
    <mergeCell ref="C16:C18"/>
    <mergeCell ref="D16:D18"/>
    <mergeCell ref="B19:B21"/>
    <mergeCell ref="C19:C21"/>
    <mergeCell ref="D19:D21"/>
    <mergeCell ref="B7:L7"/>
    <mergeCell ref="B9:B11"/>
    <mergeCell ref="C9:C11"/>
    <mergeCell ref="D9:D11"/>
    <mergeCell ref="B12:C15"/>
    <mergeCell ref="D12:D15"/>
    <mergeCell ref="B2:B6"/>
    <mergeCell ref="C2:F6"/>
    <mergeCell ref="H2:L2"/>
    <mergeCell ref="J5:J6"/>
    <mergeCell ref="K5:L6"/>
    <mergeCell ref="H6:I6"/>
  </mergeCells>
  <dataValidations count="1">
    <dataValidation type="decimal" allowBlank="1" showInputMessage="1" showErrorMessage="1" errorTitle="Erro de Dados" error="Digite valores maiores ou iguais à 0%. O % acumulado não deve ultrapassar 100%." sqref="H22:L22 F22 F25:L25 F19:L19 F16:L16 F9:L9 F28:L28" xr:uid="{2048E7AE-3AAA-412C-A52F-996C6B87C927}">
      <formula1>0</formula1>
      <formula2>1-SUM($F9:F9)+F9</formula2>
    </dataValidation>
  </dataValidations>
  <pageMargins left="0.511811024" right="0.511811024" top="0.78740157499999996" bottom="0.78740157499999996" header="0.31496062000000002" footer="0.31496062000000002"/>
  <pageSetup paperSize="9" scale="7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Orçamento</vt:lpstr>
      <vt:lpstr>Cronograma</vt:lpstr>
      <vt:lpstr>Cronograma!Area_de_impressao</vt:lpstr>
      <vt:lpstr>Orçamento!Area_de_impressao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Hugo</dc:creator>
  <cp:lastModifiedBy>Daniela de Oliveira</cp:lastModifiedBy>
  <cp:lastPrinted>2023-02-14T16:32:06Z</cp:lastPrinted>
  <dcterms:created xsi:type="dcterms:W3CDTF">2020-11-11T20:20:17Z</dcterms:created>
  <dcterms:modified xsi:type="dcterms:W3CDTF">2023-10-30T11:59:31Z</dcterms:modified>
</cp:coreProperties>
</file>