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viane\Desktop\PPA, LDO e Orçamentos\ORÇAMENTO 2026\"/>
    </mc:Choice>
  </mc:AlternateContent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62913"/>
</workbook>
</file>

<file path=xl/calcChain.xml><?xml version="1.0" encoding="utf-8"?>
<calcChain xmlns="http://schemas.openxmlformats.org/spreadsheetml/2006/main">
  <c r="D19" i="1" l="1"/>
  <c r="D23" i="1" l="1"/>
  <c r="D25" i="1" l="1"/>
  <c r="D26" i="1"/>
</calcChain>
</file>

<file path=xl/sharedStrings.xml><?xml version="1.0" encoding="utf-8"?>
<sst xmlns="http://schemas.openxmlformats.org/spreadsheetml/2006/main" count="38" uniqueCount="38">
  <si>
    <t>1100 00 00 00 00</t>
  </si>
  <si>
    <t>Receitas Tributárias</t>
  </si>
  <si>
    <t>Contribuição do Servidor Ativo Civil</t>
  </si>
  <si>
    <t>Contribuição para Custeio de Iluminação Pública</t>
  </si>
  <si>
    <t>Valor previsto para a Receita Efetivamente Arrecadada no Exercício Anterior</t>
  </si>
  <si>
    <t>Limite Máximo Permitido (%)</t>
  </si>
  <si>
    <t>Tendência até o final do exercício</t>
  </si>
  <si>
    <t xml:space="preserve">    Prefeito Municipal                                                           Secretário de Finanças                                                             Cont.CRC/RS 070921/O-4</t>
  </si>
  <si>
    <t>FERNANDO MATTES MACHRY                                       LUIS CARLOS MALLMANN                                                             VIVIANE MARIA LUFT</t>
  </si>
  <si>
    <t>MUNICÍPIO DE ROQUE GONZALES</t>
  </si>
  <si>
    <t xml:space="preserve">   ESTADO DO RIO GRANDE DO SUL</t>
  </si>
  <si>
    <t xml:space="preserve">1215 01 10 00 00 </t>
  </si>
  <si>
    <t>1240 00 00 00 00</t>
  </si>
  <si>
    <t>1711 51 10 00 00</t>
  </si>
  <si>
    <t>1711 51 20 00 00</t>
  </si>
  <si>
    <t>1711 52 00 00 00</t>
  </si>
  <si>
    <t>1711 55 00 00 00</t>
  </si>
  <si>
    <t>1721 50 00 00 00</t>
  </si>
  <si>
    <t>1721 51 00 00 00</t>
  </si>
  <si>
    <t>1721 52 00 00 00</t>
  </si>
  <si>
    <t>1721 53 00 00 00</t>
  </si>
  <si>
    <t>(-) Deduções das Receitas acima</t>
  </si>
  <si>
    <t>Total da Receita Efetivamente Realizada no Exercicio Anterior</t>
  </si>
  <si>
    <t>Estimativa da Receita Efetivamente Arrecadada no Exercício Anterior (2025)</t>
  </si>
  <si>
    <t xml:space="preserve">                                                                              Roque Gonzales, 11 de Novembro de 2025</t>
  </si>
  <si>
    <t>Valor máximo para as despesas com a Folha de Pagamento do Poder Legislativo em 2016(CF/88, art. 19-A, § 1º)</t>
  </si>
  <si>
    <t>Estimativa do limite Máximo de Gastos do Legislativo para 2026</t>
  </si>
  <si>
    <t>Estimativa do valor Máximo para despesas do Poder Legislativo em 2026</t>
  </si>
  <si>
    <t>1729 53 00 00 00</t>
  </si>
  <si>
    <t>Cota -Parte FPM Normal</t>
  </si>
  <si>
    <t>Cota -Parte FPM  Extra</t>
  </si>
  <si>
    <t>Cota- Parte do ITR</t>
  </si>
  <si>
    <t>Cota -Parte do IOF / Ouro</t>
  </si>
  <si>
    <t>Cota -Parte do ICMS</t>
  </si>
  <si>
    <t>Cota -Parte do IPVA</t>
  </si>
  <si>
    <t>Cota- Parte do IPI / Exportação</t>
  </si>
  <si>
    <t>Cota -Parte da Transferência da Comp. Finan. das Perdas com Arrecadação de ICMS-LC 194/22</t>
  </si>
  <si>
    <t xml:space="preserve">Cota- Parte da Contribuição de Intervenção no Domínio Econômico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</si>
</sst>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0" fillId="0" borderId="1" xfId="0" applyBorder="1"/>
    <xf numFmtId="4" fontId="0" fillId="0" borderId="1" xfId="0" applyNumberForma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4" fontId="1" fillId="0" borderId="0" xfId="0" applyNumberFormat="1" applyFont="1" applyBorder="1"/>
    <xf numFmtId="0" fontId="0" fillId="0" borderId="3" xfId="0" applyBorder="1"/>
    <xf numFmtId="0" fontId="3" fillId="0" borderId="0" xfId="0" applyFont="1"/>
    <xf numFmtId="4" fontId="0" fillId="0" borderId="5" xfId="0" applyNumberFormat="1" applyFill="1" applyBorder="1"/>
    <xf numFmtId="10" fontId="0" fillId="0" borderId="1" xfId="0" applyNumberFormat="1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2638425</xdr:colOff>
      <xdr:row>0</xdr:row>
      <xdr:rowOff>1</xdr:rowOff>
    </xdr:from>
    <xdr:to>
      <xdr:col>2</xdr:col>
      <xdr:colOff>3190875</xdr:colOff>
      <xdr:row>1</xdr:row>
      <xdr:rowOff>28576</xdr:rowOff>
    </xdr:to>
    <xdr:pic>
      <xdr:nvPicPr>
        <xdr:cNvPr id="2" name="Imagem 1" descr="brasa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1"/>
          <a:ext cx="5524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"/>
  <sheetViews>
    <sheetView tabSelected="1" topLeftCell="A12" zoomScaleNormal="100" workbookViewId="0">
      <selection activeCell="I18" sqref="I18"/>
    </sheetView>
  </sheetViews>
  <sheetFormatPr defaultRowHeight="15" x14ac:dyDescent="0.25"/>
  <cols>
    <col min="2" max="2" width="14.7109375" customWidth="1"/>
    <col min="3" max="3" width="83.42578125" customWidth="1"/>
    <col min="4" max="4" width="16.7109375" customWidth="1"/>
    <col min="5" max="5" width="9.140625" customWidth="1"/>
    <col min="6" max="6" width="22" customWidth="1"/>
    <col min="7" max="7" width="14.28515625" customWidth="1"/>
  </cols>
  <sheetData>
    <row r="1" spans="2:7" ht="51.75" customHeight="1" x14ac:dyDescent="0.25"/>
    <row r="2" spans="2:7" x14ac:dyDescent="0.25">
      <c r="C2" s="15"/>
    </row>
    <row r="3" spans="2:7" ht="18.75" x14ac:dyDescent="0.3">
      <c r="B3" s="17" t="s">
        <v>9</v>
      </c>
      <c r="C3" s="17"/>
      <c r="D3" s="17"/>
    </row>
    <row r="4" spans="2:7" ht="18.75" x14ac:dyDescent="0.3">
      <c r="C4" s="16" t="s">
        <v>10</v>
      </c>
    </row>
    <row r="5" spans="2:7" s="2" customFormat="1" ht="36.75" customHeight="1" x14ac:dyDescent="0.25">
      <c r="B5" s="18" t="s">
        <v>23</v>
      </c>
      <c r="C5" s="19"/>
      <c r="D5" s="7" t="s">
        <v>6</v>
      </c>
    </row>
    <row r="6" spans="2:7" x14ac:dyDescent="0.25">
      <c r="B6" s="4" t="s">
        <v>0</v>
      </c>
      <c r="C6" s="10" t="s">
        <v>1</v>
      </c>
      <c r="D6" s="5">
        <v>4581290.5199999996</v>
      </c>
      <c r="F6" s="1"/>
      <c r="G6" s="1"/>
    </row>
    <row r="7" spans="2:7" x14ac:dyDescent="0.25">
      <c r="B7" s="4" t="s">
        <v>11</v>
      </c>
      <c r="C7" s="10" t="s">
        <v>2</v>
      </c>
      <c r="D7" s="5">
        <v>1265159.1599999999</v>
      </c>
      <c r="F7" s="1"/>
      <c r="G7" s="1"/>
    </row>
    <row r="8" spans="2:7" x14ac:dyDescent="0.25">
      <c r="B8" s="4" t="s">
        <v>12</v>
      </c>
      <c r="C8" s="10" t="s">
        <v>3</v>
      </c>
      <c r="D8" s="5">
        <v>654940.43999999994</v>
      </c>
      <c r="F8" s="1"/>
      <c r="G8" s="1"/>
    </row>
    <row r="9" spans="2:7" x14ac:dyDescent="0.25">
      <c r="B9" s="4" t="s">
        <v>13</v>
      </c>
      <c r="C9" s="10" t="s">
        <v>29</v>
      </c>
      <c r="D9" s="5">
        <v>15764637.689999999</v>
      </c>
      <c r="F9" s="1"/>
      <c r="G9" s="1"/>
    </row>
    <row r="10" spans="2:7" x14ac:dyDescent="0.25">
      <c r="B10" s="4" t="s">
        <v>14</v>
      </c>
      <c r="C10" s="10" t="s">
        <v>30</v>
      </c>
      <c r="D10" s="5">
        <v>2169940.02</v>
      </c>
      <c r="F10" s="1"/>
      <c r="G10" s="1"/>
    </row>
    <row r="11" spans="2:7" x14ac:dyDescent="0.25">
      <c r="B11" s="4" t="s">
        <v>16</v>
      </c>
      <c r="C11" s="10" t="s">
        <v>31</v>
      </c>
      <c r="D11" s="5">
        <v>44899.46</v>
      </c>
      <c r="F11" s="1"/>
      <c r="G11" s="1"/>
    </row>
    <row r="12" spans="2:7" x14ac:dyDescent="0.25">
      <c r="B12" s="4" t="s">
        <v>15</v>
      </c>
      <c r="C12" s="10" t="s">
        <v>32</v>
      </c>
      <c r="D12" s="12"/>
      <c r="F12" s="1"/>
      <c r="G12" s="1"/>
    </row>
    <row r="13" spans="2:7" x14ac:dyDescent="0.25">
      <c r="B13" s="4" t="s">
        <v>17</v>
      </c>
      <c r="C13" s="10" t="s">
        <v>33</v>
      </c>
      <c r="D13" s="5">
        <v>9494407.6099999994</v>
      </c>
      <c r="F13" s="1"/>
      <c r="G13" s="1"/>
    </row>
    <row r="14" spans="2:7" x14ac:dyDescent="0.25">
      <c r="B14" s="4" t="s">
        <v>18</v>
      </c>
      <c r="C14" s="10" t="s">
        <v>34</v>
      </c>
      <c r="D14" s="5">
        <v>1209757.6000000001</v>
      </c>
      <c r="F14" s="1"/>
      <c r="G14" s="1"/>
    </row>
    <row r="15" spans="2:7" x14ac:dyDescent="0.25">
      <c r="B15" s="4" t="s">
        <v>19</v>
      </c>
      <c r="C15" s="10" t="s">
        <v>35</v>
      </c>
      <c r="D15" s="5">
        <v>112750.7</v>
      </c>
      <c r="F15" s="1"/>
      <c r="G15" s="1"/>
    </row>
    <row r="16" spans="2:7" x14ac:dyDescent="0.25">
      <c r="B16" s="4" t="s">
        <v>20</v>
      </c>
      <c r="C16" s="10" t="s">
        <v>37</v>
      </c>
      <c r="D16" s="5">
        <v>7677.03</v>
      </c>
      <c r="F16" s="1"/>
      <c r="G16" s="1"/>
    </row>
    <row r="17" spans="2:7" x14ac:dyDescent="0.25">
      <c r="B17" s="24" t="s">
        <v>28</v>
      </c>
      <c r="C17" s="10" t="s">
        <v>36</v>
      </c>
      <c r="D17" s="5"/>
      <c r="F17" s="1"/>
      <c r="G17" s="1"/>
    </row>
    <row r="18" spans="2:7" x14ac:dyDescent="0.25">
      <c r="B18" s="22" t="s">
        <v>21</v>
      </c>
      <c r="C18" s="23"/>
      <c r="D18" s="5">
        <v>106432.37</v>
      </c>
      <c r="F18" s="1"/>
      <c r="G18" s="1"/>
    </row>
    <row r="19" spans="2:7" s="2" customFormat="1" x14ac:dyDescent="0.25">
      <c r="B19" s="20" t="s">
        <v>22</v>
      </c>
      <c r="C19" s="21"/>
      <c r="D19" s="6">
        <f>D6+D7+D8+D9+D10+D11+D12+D13+D14+D15+D16-D18</f>
        <v>35199027.860000007</v>
      </c>
      <c r="F19" s="3"/>
      <c r="G19" s="3"/>
    </row>
    <row r="20" spans="2:7" x14ac:dyDescent="0.25">
      <c r="B20" s="8"/>
      <c r="C20" s="8"/>
      <c r="D20" s="9"/>
    </row>
    <row r="21" spans="2:7" x14ac:dyDescent="0.25">
      <c r="B21" s="8"/>
      <c r="C21" s="8"/>
      <c r="D21" s="9"/>
    </row>
    <row r="22" spans="2:7" ht="15.75" x14ac:dyDescent="0.25">
      <c r="C22" s="11" t="s">
        <v>26</v>
      </c>
    </row>
    <row r="23" spans="2:7" x14ac:dyDescent="0.25">
      <c r="B23" s="4" t="s">
        <v>4</v>
      </c>
      <c r="C23" s="4"/>
      <c r="D23" s="5">
        <f>D19</f>
        <v>35199027.860000007</v>
      </c>
    </row>
    <row r="24" spans="2:7" x14ac:dyDescent="0.25">
      <c r="B24" s="4" t="s">
        <v>5</v>
      </c>
      <c r="C24" s="4"/>
      <c r="D24" s="13">
        <v>7.0000000000000007E-2</v>
      </c>
    </row>
    <row r="25" spans="2:7" x14ac:dyDescent="0.25">
      <c r="B25" s="14" t="s">
        <v>27</v>
      </c>
      <c r="C25" s="14"/>
      <c r="D25" s="6">
        <f>D23*D24</f>
        <v>2463931.9502000008</v>
      </c>
    </row>
    <row r="26" spans="2:7" x14ac:dyDescent="0.25">
      <c r="B26" s="4" t="s">
        <v>25</v>
      </c>
      <c r="C26" s="4"/>
      <c r="D26" s="5">
        <f>D23*4.9%</f>
        <v>1724752.3651400004</v>
      </c>
    </row>
    <row r="28" spans="2:7" x14ac:dyDescent="0.25">
      <c r="C28" t="s">
        <v>24</v>
      </c>
    </row>
    <row r="31" spans="2:7" x14ac:dyDescent="0.25">
      <c r="B31" t="s">
        <v>8</v>
      </c>
    </row>
    <row r="32" spans="2:7" x14ac:dyDescent="0.25">
      <c r="B32" t="s">
        <v>7</v>
      </c>
    </row>
  </sheetData>
  <mergeCells count="4">
    <mergeCell ref="B3:D3"/>
    <mergeCell ref="B5:C5"/>
    <mergeCell ref="B19:C19"/>
    <mergeCell ref="B18:C18"/>
  </mergeCells>
  <pageMargins left="0.51181102362204722" right="0.51181102362204722" top="0.39370078740157483" bottom="0.39370078740157483" header="0.11811023622047245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Fernando Angst</dc:creator>
  <cp:lastModifiedBy>Viviane Maria Luft</cp:lastModifiedBy>
  <cp:lastPrinted>2025-11-11T13:11:49Z</cp:lastPrinted>
  <dcterms:created xsi:type="dcterms:W3CDTF">2014-11-04T15:42:10Z</dcterms:created>
  <dcterms:modified xsi:type="dcterms:W3CDTF">2025-11-11T13:15:31Z</dcterms:modified>
</cp:coreProperties>
</file>