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129\Desktop\Orçamento 2026\"/>
    </mc:Choice>
  </mc:AlternateContent>
  <xr:revisionPtr revIDLastSave="0" documentId="13_ncr:1_{D8558E57-C4A8-4927-BA91-E97F5BEC9C59}" xr6:coauthVersionLast="45" xr6:coauthVersionMax="45" xr10:uidLastSave="{00000000-0000-0000-0000-000000000000}"/>
  <bookViews>
    <workbookView xWindow="-120" yWindow="-120" windowWidth="24240" windowHeight="13140" xr2:uid="{16254C96-4172-40E5-AADA-EE345BC29495}"/>
  </bookViews>
  <sheets>
    <sheet name="Planilha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" i="2" l="1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37" i="2" s="1"/>
  <c r="C39" i="2" s="1"/>
</calcChain>
</file>

<file path=xl/sharedStrings.xml><?xml version="1.0" encoding="utf-8"?>
<sst xmlns="http://schemas.openxmlformats.org/spreadsheetml/2006/main" count="21" uniqueCount="21">
  <si>
    <t>BASE DE CÁLCULO DAS DESPESAS DA CÂMARA</t>
  </si>
  <si>
    <t>RECEITA</t>
  </si>
  <si>
    <t>VALOR</t>
  </si>
  <si>
    <t>I.P.T.U.</t>
  </si>
  <si>
    <t>I.R.F.</t>
  </si>
  <si>
    <t>I.T.B.I</t>
  </si>
  <si>
    <t>I.S.S.</t>
  </si>
  <si>
    <t>TAXAS</t>
  </si>
  <si>
    <t>CONTRIBUIÇÃO SERVIDOR (FAPS)</t>
  </si>
  <si>
    <t>CONTRIBUIÇÃO ILUMINAÇÃO PÚBLICA</t>
  </si>
  <si>
    <t>F.P.M.</t>
  </si>
  <si>
    <t>I.T.R.</t>
  </si>
  <si>
    <t>I.C.M.S.</t>
  </si>
  <si>
    <t>I.P.V.A.</t>
  </si>
  <si>
    <t>I.P.I./EXP.</t>
  </si>
  <si>
    <t>COTA-PARTE CIDE</t>
  </si>
  <si>
    <t>VALOR DUODECIMO</t>
  </si>
  <si>
    <t xml:space="preserve">                                                       CALCULO DO DUODÉCIMO PARA 2026</t>
  </si>
  <si>
    <t>(Com base na arrecadação realizada até SET/2025)</t>
  </si>
  <si>
    <t>Obs.: Transf. Constitucionais pelo Bruto, demais receitas pelo líquido</t>
  </si>
  <si>
    <t>F.P.M. cotas extraordinárias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</si>
</sst>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2" fillId="0" borderId="9" xfId="1" applyFont="1" applyBorder="1" applyAlignment="1">
      <alignment horizontal="center"/>
    </xf>
    <xf numFmtId="9" fontId="2" fillId="0" borderId="9" xfId="1" applyNumberFormat="1" applyFont="1" applyBorder="1" applyAlignment="1">
      <alignment horizontal="center"/>
    </xf>
    <xf numFmtId="0" fontId="2" fillId="0" borderId="9" xfId="1" applyFont="1" applyBorder="1"/>
    <xf numFmtId="4" fontId="2" fillId="0" borderId="9" xfId="1" applyNumberFormat="1" applyFont="1" applyBorder="1" applyAlignment="1">
      <alignment horizontal="right"/>
    </xf>
    <xf numFmtId="4" fontId="2" fillId="0" borderId="9" xfId="1" applyNumberFormat="1" applyFont="1" applyBorder="1"/>
    <xf numFmtId="0" fontId="1" fillId="0" borderId="9" xfId="1" applyBorder="1"/>
    <xf numFmtId="4" fontId="1" fillId="0" borderId="9" xfId="1" applyNumberForma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5" xfId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</cellXfs>
  <cellStyles count="2">
    <cellStyle name="Normal" xfId="0" builtinId="0"/>
    <cellStyle name="Normal 2" xfId="1" xr:uid="{0831419B-271B-41FD-886A-4C30D60641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001A-68A4-488C-A83C-5822FDBC1410}">
  <dimension ref="A1:C39"/>
  <sheetViews>
    <sheetView tabSelected="1" topLeftCell="A16" workbookViewId="0">
      <selection activeCell="C42" sqref="C42"/>
    </sheetView>
  </sheetViews>
  <sheetFormatPr defaultRowHeight="15" x14ac:dyDescent="0.25"/>
  <cols>
    <col min="1" max="1" width="39.5703125" customWidth="1"/>
    <col min="2" max="2" width="27.5703125" customWidth="1"/>
    <col min="3" max="3" width="22.140625" customWidth="1"/>
  </cols>
  <sheetData>
    <row r="1" spans="1:3" ht="15.75" thickBot="1" x14ac:dyDescent="0.3">
      <c r="A1" s="1" t="s">
        <v>17</v>
      </c>
      <c r="B1" s="2"/>
      <c r="C1" s="2"/>
    </row>
    <row r="2" spans="1:3" x14ac:dyDescent="0.25">
      <c r="A2" s="10" t="s">
        <v>0</v>
      </c>
      <c r="B2" s="11"/>
      <c r="C2" s="12"/>
    </row>
    <row r="3" spans="1:3" x14ac:dyDescent="0.25">
      <c r="A3" s="13" t="s">
        <v>18</v>
      </c>
      <c r="B3" s="14"/>
      <c r="C3" s="15"/>
    </row>
    <row r="4" spans="1:3" ht="15.75" thickBot="1" x14ac:dyDescent="0.3">
      <c r="A4" s="16" t="s">
        <v>19</v>
      </c>
      <c r="B4" s="17"/>
      <c r="C4" s="18"/>
    </row>
    <row r="6" spans="1:3" x14ac:dyDescent="0.25">
      <c r="A6" s="3" t="s">
        <v>1</v>
      </c>
      <c r="B6" s="3" t="s">
        <v>2</v>
      </c>
      <c r="C6" s="4">
        <v>0.06</v>
      </c>
    </row>
    <row r="7" spans="1:3" x14ac:dyDescent="0.25">
      <c r="A7" s="5" t="s">
        <v>3</v>
      </c>
      <c r="B7" s="6">
        <v>1020000</v>
      </c>
      <c r="C7" s="6">
        <f>SUM(B7*6/100)</f>
        <v>61200</v>
      </c>
    </row>
    <row r="8" spans="1:3" x14ac:dyDescent="0.25">
      <c r="A8" s="5"/>
      <c r="B8" s="6"/>
      <c r="C8" s="6">
        <f t="shared" ref="C8:C34" si="0">SUM(B8*6/100)</f>
        <v>0</v>
      </c>
    </row>
    <row r="9" spans="1:3" x14ac:dyDescent="0.25">
      <c r="A9" s="5" t="s">
        <v>4</v>
      </c>
      <c r="B9" s="6">
        <v>3739000</v>
      </c>
      <c r="C9" s="6">
        <f t="shared" si="0"/>
        <v>224340</v>
      </c>
    </row>
    <row r="10" spans="1:3" x14ac:dyDescent="0.25">
      <c r="A10" s="5"/>
      <c r="B10" s="6"/>
      <c r="C10" s="6">
        <f t="shared" si="0"/>
        <v>0</v>
      </c>
    </row>
    <row r="11" spans="1:3" x14ac:dyDescent="0.25">
      <c r="A11" s="5" t="s">
        <v>5</v>
      </c>
      <c r="B11" s="6">
        <v>1635000</v>
      </c>
      <c r="C11" s="6">
        <f t="shared" si="0"/>
        <v>98100</v>
      </c>
    </row>
    <row r="12" spans="1:3" x14ac:dyDescent="0.25">
      <c r="A12" s="5"/>
      <c r="B12" s="6"/>
      <c r="C12" s="6">
        <f t="shared" si="0"/>
        <v>0</v>
      </c>
    </row>
    <row r="13" spans="1:3" x14ac:dyDescent="0.25">
      <c r="A13" s="5" t="s">
        <v>6</v>
      </c>
      <c r="B13" s="6">
        <v>2400000</v>
      </c>
      <c r="C13" s="6">
        <f t="shared" si="0"/>
        <v>144000</v>
      </c>
    </row>
    <row r="14" spans="1:3" x14ac:dyDescent="0.25">
      <c r="A14" s="5"/>
      <c r="B14" s="6"/>
      <c r="C14" s="6">
        <f t="shared" si="0"/>
        <v>0</v>
      </c>
    </row>
    <row r="15" spans="1:3" x14ac:dyDescent="0.25">
      <c r="A15" s="5" t="s">
        <v>7</v>
      </c>
      <c r="B15" s="6">
        <v>350000</v>
      </c>
      <c r="C15" s="6">
        <f t="shared" si="0"/>
        <v>21000</v>
      </c>
    </row>
    <row r="16" spans="1:3" x14ac:dyDescent="0.25">
      <c r="A16" s="5"/>
      <c r="B16" s="6"/>
      <c r="C16" s="6">
        <f t="shared" si="0"/>
        <v>0</v>
      </c>
    </row>
    <row r="17" spans="1:3" x14ac:dyDescent="0.25">
      <c r="A17" s="5" t="s">
        <v>8</v>
      </c>
      <c r="B17" s="6">
        <v>2092000</v>
      </c>
      <c r="C17" s="6">
        <f t="shared" si="0"/>
        <v>125520</v>
      </c>
    </row>
    <row r="18" spans="1:3" x14ac:dyDescent="0.25">
      <c r="A18" s="5"/>
      <c r="B18" s="6"/>
      <c r="C18" s="6">
        <f t="shared" si="0"/>
        <v>0</v>
      </c>
    </row>
    <row r="19" spans="1:3" x14ac:dyDescent="0.25">
      <c r="A19" s="5" t="s">
        <v>9</v>
      </c>
      <c r="B19" s="6">
        <v>372000</v>
      </c>
      <c r="C19" s="6">
        <f t="shared" si="0"/>
        <v>22320</v>
      </c>
    </row>
    <row r="20" spans="1:3" x14ac:dyDescent="0.25">
      <c r="A20" s="5"/>
      <c r="B20" s="6"/>
      <c r="C20" s="6">
        <f t="shared" si="0"/>
        <v>0</v>
      </c>
    </row>
    <row r="21" spans="1:3" x14ac:dyDescent="0.25">
      <c r="A21" s="5" t="s">
        <v>10</v>
      </c>
      <c r="B21" s="6">
        <v>21000000</v>
      </c>
      <c r="C21" s="6">
        <f t="shared" si="0"/>
        <v>1260000</v>
      </c>
    </row>
    <row r="22" spans="1:3" x14ac:dyDescent="0.25">
      <c r="A22" s="5"/>
      <c r="B22" s="6"/>
      <c r="C22" s="6">
        <f t="shared" si="0"/>
        <v>0</v>
      </c>
    </row>
    <row r="23" spans="1:3" x14ac:dyDescent="0.25">
      <c r="A23" s="5" t="s">
        <v>20</v>
      </c>
      <c r="B23" s="6">
        <v>2700000</v>
      </c>
      <c r="C23" s="6">
        <f t="shared" si="0"/>
        <v>162000</v>
      </c>
    </row>
    <row r="24" spans="1:3" x14ac:dyDescent="0.25">
      <c r="A24" s="5"/>
      <c r="B24" s="6"/>
      <c r="C24" s="6">
        <f t="shared" si="0"/>
        <v>0</v>
      </c>
    </row>
    <row r="25" spans="1:3" x14ac:dyDescent="0.25">
      <c r="A25" s="5" t="s">
        <v>11</v>
      </c>
      <c r="B25" s="6">
        <v>2800000</v>
      </c>
      <c r="C25" s="6">
        <f t="shared" si="0"/>
        <v>168000</v>
      </c>
    </row>
    <row r="26" spans="1:3" x14ac:dyDescent="0.25">
      <c r="A26" s="5"/>
      <c r="B26" s="6"/>
      <c r="C26" s="6">
        <f t="shared" si="0"/>
        <v>0</v>
      </c>
    </row>
    <row r="27" spans="1:3" x14ac:dyDescent="0.25">
      <c r="A27" s="5" t="s">
        <v>12</v>
      </c>
      <c r="B27" s="6">
        <v>21700000</v>
      </c>
      <c r="C27" s="6">
        <f t="shared" si="0"/>
        <v>1302000</v>
      </c>
    </row>
    <row r="28" spans="1:3" x14ac:dyDescent="0.25">
      <c r="A28" s="5"/>
      <c r="B28" s="6"/>
      <c r="C28" s="6">
        <f t="shared" si="0"/>
        <v>0</v>
      </c>
    </row>
    <row r="29" spans="1:3" x14ac:dyDescent="0.25">
      <c r="A29" s="5" t="s">
        <v>13</v>
      </c>
      <c r="B29" s="6">
        <v>1898000</v>
      </c>
      <c r="C29" s="6">
        <f t="shared" si="0"/>
        <v>113880</v>
      </c>
    </row>
    <row r="30" spans="1:3" x14ac:dyDescent="0.25">
      <c r="A30" s="5"/>
      <c r="B30" s="6"/>
      <c r="C30" s="6">
        <f t="shared" si="0"/>
        <v>0</v>
      </c>
    </row>
    <row r="31" spans="1:3" x14ac:dyDescent="0.25">
      <c r="A31" s="5" t="s">
        <v>14</v>
      </c>
      <c r="B31" s="6">
        <v>234000</v>
      </c>
      <c r="C31" s="6">
        <f t="shared" si="0"/>
        <v>14040</v>
      </c>
    </row>
    <row r="32" spans="1:3" x14ac:dyDescent="0.25">
      <c r="A32" s="5"/>
      <c r="B32" s="6"/>
      <c r="C32" s="6">
        <f t="shared" si="0"/>
        <v>0</v>
      </c>
    </row>
    <row r="33" spans="1:3" x14ac:dyDescent="0.25">
      <c r="A33" s="5" t="s">
        <v>15</v>
      </c>
      <c r="B33" s="6">
        <v>10878.03</v>
      </c>
      <c r="C33" s="6">
        <f t="shared" si="0"/>
        <v>652.68180000000007</v>
      </c>
    </row>
    <row r="34" spans="1:3" x14ac:dyDescent="0.25">
      <c r="A34" s="5"/>
      <c r="B34" s="6"/>
      <c r="C34" s="6">
        <f t="shared" si="0"/>
        <v>0</v>
      </c>
    </row>
    <row r="35" spans="1:3" x14ac:dyDescent="0.25">
      <c r="A35" s="5"/>
      <c r="B35" s="6"/>
      <c r="C35" s="6"/>
    </row>
    <row r="36" spans="1:3" x14ac:dyDescent="0.25">
      <c r="A36" s="5"/>
      <c r="B36" s="6"/>
      <c r="C36" s="6"/>
    </row>
    <row r="37" spans="1:3" x14ac:dyDescent="0.25">
      <c r="A37" s="5"/>
      <c r="B37" s="7">
        <f>SUM(B7:B34)</f>
        <v>61950878.030000001</v>
      </c>
      <c r="C37" s="7">
        <f>SUM(C7:C34)</f>
        <v>3717052.6817999999</v>
      </c>
    </row>
    <row r="38" spans="1:3" x14ac:dyDescent="0.25">
      <c r="A38" s="8"/>
      <c r="B38" s="9"/>
      <c r="C38" s="6"/>
    </row>
    <row r="39" spans="1:3" x14ac:dyDescent="0.25">
      <c r="A39" s="5" t="s">
        <v>16</v>
      </c>
      <c r="B39" s="9"/>
      <c r="C39" s="6">
        <f>SUM(C37/12)</f>
        <v>309754.39014999999</v>
      </c>
    </row>
  </sheetData>
  <mergeCells count="3">
    <mergeCell ref="A2:C2"/>
    <mergeCell ref="A3:C3"/>
    <mergeCell ref="A4:C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</dc:creator>
  <cp:lastModifiedBy>user129</cp:lastModifiedBy>
  <cp:lastPrinted>2024-10-29T11:19:14Z</cp:lastPrinted>
  <dcterms:created xsi:type="dcterms:W3CDTF">2024-10-22T15:51:23Z</dcterms:created>
  <dcterms:modified xsi:type="dcterms:W3CDTF">2025-10-21T13:36:19Z</dcterms:modified>
</cp:coreProperties>
</file>