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6195"/>
  </bookViews>
  <sheets>
    <sheet name="ORÇAMENTO" sheetId="1" r:id="rId1"/>
  </sheets>
  <definedNames>
    <definedName name="_xlnm.Print_Area" localSheetId="0">ORÇAMENTO!$A$3:$H$21</definedName>
  </definedNames>
  <calcPr calcId="162913"/>
</workbook>
</file>

<file path=xl/calcChain.xml><?xml version="1.0" encoding="utf-8"?>
<calcChain xmlns="http://schemas.openxmlformats.org/spreadsheetml/2006/main">
  <c r="G21" i="1" l="1"/>
  <c r="G20" i="1" l="1"/>
  <c r="G19" i="1"/>
  <c r="G17" i="1"/>
  <c r="G16" i="1"/>
  <c r="G15" i="1"/>
  <c r="G14" i="1"/>
  <c r="G11" i="1"/>
  <c r="G10" i="1"/>
  <c r="G9" i="1"/>
  <c r="G13" i="1"/>
  <c r="G18" i="1" l="1"/>
  <c r="G8" i="1" l="1"/>
  <c r="G12" i="1"/>
</calcChain>
</file>

<file path=xl/sharedStrings.xml><?xml version="1.0" encoding="utf-8"?>
<sst xmlns="http://schemas.openxmlformats.org/spreadsheetml/2006/main" count="57" uniqueCount="51">
  <si>
    <t>sinapi</t>
  </si>
  <si>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</si>
  <si>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</si>
  <si>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</si>
  <si>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</si>
  <si>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SERVIÇOS PRELIMINARES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</si>
  <si>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</si>
  <si>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</si>
  <si>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</si>
  <si>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</si>
  <si>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</si>
  <si>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</si>
  <si>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</si>
  <si>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</si>
  <si>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</si>
  <si>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</si>
  <si>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Custo Unitário</t>
  </si>
  <si>
    <t>TOTAL</t>
  </si>
  <si>
    <t>m²</t>
  </si>
  <si>
    <t>txkm</t>
  </si>
  <si>
    <t>TRANSPORTE MATERIAIS BETUMINOSOS</t>
  </si>
  <si>
    <t>h</t>
  </si>
  <si>
    <t>Limpeza de Superfície c/ jato de alta pressão</t>
  </si>
  <si>
    <t>CARLOS JUAREZ VAZ - CREA RS 39.553</t>
  </si>
  <si>
    <t>Responsável Técnico  - Engº Civil</t>
  </si>
  <si>
    <t>Prefeito Municipal</t>
  </si>
  <si>
    <t>Mobilização de Equipe e transporte de equipamentos</t>
  </si>
  <si>
    <t>1.3</t>
  </si>
  <si>
    <t>Engenheiro Junior com encargos</t>
  </si>
  <si>
    <t>Encarregado geral de obras com encargos</t>
  </si>
  <si>
    <t>vb</t>
  </si>
  <si>
    <t>V.Mercado</t>
  </si>
  <si>
    <t>PAVIMENTAÇÃO ASFÁLTICA</t>
  </si>
  <si>
    <t>Composição 1</t>
  </si>
  <si>
    <t>Composição 2</t>
  </si>
  <si>
    <t>Transporte Brita para CBUQ - com caminhão basculante 10 m³</t>
  </si>
  <si>
    <t>Transporte com caminhão basculante de 10m³, em vianurbana pavimentada, adicional para DMT excedente a 30 km</t>
  </si>
  <si>
    <t>2.3</t>
  </si>
  <si>
    <t>2.4</t>
  </si>
  <si>
    <t>2.5</t>
  </si>
  <si>
    <t>FELISBERTO DOS SANTOS FERREIRA</t>
  </si>
  <si>
    <t>Transporte asfalto (teor 6%) caminhão 30.000 L em rodovias pavimentadas p/ DMT superior a 100 km - 450 km</t>
  </si>
  <si>
    <t>Transporte emulsão asfáltica, c/ caminhão 30.000 L em rodovias pavimentadas superior a 100 km - 450 km</t>
  </si>
  <si>
    <t>Obra: REPERFILAGEM ASFÁLICA COM CBUQ  ÁREAS ESTACIONAMENTO  - Municipio de Santo Antônio das Missões -RS</t>
  </si>
  <si>
    <t xml:space="preserve">Logradouro: Rua Ricaro Santiago de Godoy - Trecho entre a Av. Florduarte José Marques e  Av. José Nunes de Abreu : 640,00 m2 </t>
  </si>
  <si>
    <t>ESTIMATIVA ORÇAMENTO REPERFILAGEM ASFÁLTICA - ÁREAS ESTACIONAMENTO</t>
  </si>
  <si>
    <t>Execução Pintura de Ligação com Emulsão AsfálticaEA - RR - 2C</t>
  </si>
  <si>
    <t>Pavimentação Asfáltica com CBUQ  - Reperfilagem 3,0 cm- Exclusive Transporte  (1.280,00 m²)</t>
  </si>
  <si>
    <t>Ton.</t>
  </si>
  <si>
    <t xml:space="preserve">Logradouro: Av. José Nunes de Abreu- Trecho entre as ruas Ricardo Santiago de Godoy e Assis Antônio Dias 640,00 m2 </t>
  </si>
  <si>
    <t>Santo Antônio das Missões, 21 de Setembro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</si>
</sst>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0"/>
      <color rgb="FF000000"/>
      <name val="Times New Roman"/>
      <family val="1"/>
    </font>
    <font>
      <sz val="6"/>
      <color rgb="FF211F1D"/>
      <name val="Calibri"/>
      <family val="2"/>
      <scheme val="minor"/>
    </font>
    <font>
      <sz val="8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44" fontId="9" fillId="0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44" fontId="7" fillId="2" borderId="6" xfId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top" wrapText="1"/>
    </xf>
    <xf numFmtId="44" fontId="7" fillId="2" borderId="6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44" fontId="9" fillId="0" borderId="6" xfId="1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left" vertical="center" wrapText="1"/>
    </xf>
    <xf numFmtId="0" fontId="13" fillId="0" borderId="15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44" fontId="9" fillId="0" borderId="6" xfId="1" applyFont="1" applyFill="1" applyBorder="1" applyAlignment="1">
      <alignment horizontal="left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  <xf numFmtId="10" fontId="7" fillId="0" borderId="11" xfId="2" applyNumberFormat="1" applyFont="1" applyFill="1" applyBorder="1" applyAlignment="1">
      <alignment horizontal="left" vertical="center"/>
    </xf>
    <xf numFmtId="10" fontId="7" fillId="0" borderId="12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tabSelected="1" topLeftCell="A16" zoomScale="120" zoomScaleNormal="120" zoomScalePageLayoutView="110" workbookViewId="0">
      <selection activeCell="A3" sqref="A3:H3"/>
    </sheetView>
  </sheetViews>
  <sheetFormatPr defaultColWidth="9.33203125" defaultRowHeight="12.75" x14ac:dyDescent="0.2"/>
  <cols>
    <col min="1" max="1" width="10.1640625" customWidth="1"/>
    <col min="2" max="2" width="4.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5.83203125" customWidth="1"/>
    <col min="8" max="8" width="9.83203125" customWidth="1"/>
    <col min="9" max="9" width="4.6640625" customWidth="1"/>
  </cols>
  <sheetData>
    <row r="3" spans="1:8" ht="21.75" customHeight="1" x14ac:dyDescent="0.2">
      <c r="A3" s="60" t="s">
        <v>45</v>
      </c>
      <c r="B3" s="61"/>
      <c r="C3" s="61"/>
      <c r="D3" s="61"/>
      <c r="E3" s="61"/>
      <c r="F3" s="61"/>
      <c r="G3" s="61"/>
      <c r="H3" s="62"/>
    </row>
    <row r="4" spans="1:8" x14ac:dyDescent="0.2">
      <c r="A4" s="11" t="s">
        <v>43</v>
      </c>
      <c r="B4" s="8"/>
      <c r="C4" s="8"/>
      <c r="D4" s="8"/>
      <c r="E4" s="8"/>
      <c r="F4" s="8"/>
      <c r="G4" s="63"/>
      <c r="H4" s="64"/>
    </row>
    <row r="5" spans="1:8" x14ac:dyDescent="0.2">
      <c r="A5" s="12" t="s">
        <v>44</v>
      </c>
      <c r="B5" s="13"/>
      <c r="C5" s="13"/>
      <c r="D5" s="13"/>
      <c r="E5" s="13"/>
      <c r="F5" s="14"/>
      <c r="G5" s="46"/>
      <c r="H5" s="47"/>
    </row>
    <row r="6" spans="1:8" x14ac:dyDescent="0.2">
      <c r="A6" s="12" t="s">
        <v>49</v>
      </c>
      <c r="B6" s="13"/>
      <c r="C6" s="13"/>
      <c r="D6" s="13"/>
      <c r="E6" s="13"/>
      <c r="F6" s="13"/>
      <c r="G6" s="65"/>
      <c r="H6" s="66"/>
    </row>
    <row r="7" spans="1:8" ht="20.25" customHeight="1" x14ac:dyDescent="0.2">
      <c r="A7" s="9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37" t="s">
        <v>16</v>
      </c>
      <c r="G7" s="67" t="s">
        <v>17</v>
      </c>
      <c r="H7" s="68"/>
    </row>
    <row r="8" spans="1:8" ht="12.75" customHeight="1" x14ac:dyDescent="0.2">
      <c r="A8" s="1"/>
      <c r="B8" s="42" t="s">
        <v>7</v>
      </c>
      <c r="C8" s="2" t="s">
        <v>5</v>
      </c>
      <c r="D8" s="3"/>
      <c r="E8" s="1"/>
      <c r="F8" s="1"/>
      <c r="G8" s="69">
        <f>SUM(G9:G11)</f>
        <v>0</v>
      </c>
      <c r="H8" s="70"/>
    </row>
    <row r="9" spans="1:8" ht="12.75" customHeight="1" x14ac:dyDescent="0.2">
      <c r="A9" s="51" t="s">
        <v>33</v>
      </c>
      <c r="B9" s="43" t="s">
        <v>8</v>
      </c>
      <c r="C9" s="35" t="s">
        <v>26</v>
      </c>
      <c r="D9" s="33" t="s">
        <v>30</v>
      </c>
      <c r="E9" s="7"/>
      <c r="F9" s="6"/>
      <c r="G9" s="54">
        <f t="shared" ref="G9:G11" si="0">F9*E9</f>
        <v>0</v>
      </c>
      <c r="H9" s="54"/>
    </row>
    <row r="10" spans="1:8" ht="12.75" customHeight="1" x14ac:dyDescent="0.2">
      <c r="A10" s="5">
        <v>90777</v>
      </c>
      <c r="B10" s="43" t="s">
        <v>9</v>
      </c>
      <c r="C10" s="35" t="s">
        <v>28</v>
      </c>
      <c r="D10" s="33" t="s">
        <v>21</v>
      </c>
      <c r="E10" s="7"/>
      <c r="F10" s="6"/>
      <c r="G10" s="54">
        <f t="shared" si="0"/>
        <v>0</v>
      </c>
      <c r="H10" s="54"/>
    </row>
    <row r="11" spans="1:8" ht="13.5" customHeight="1" x14ac:dyDescent="0.2">
      <c r="A11" s="4">
        <v>90776</v>
      </c>
      <c r="B11" s="43" t="s">
        <v>27</v>
      </c>
      <c r="C11" s="35" t="s">
        <v>29</v>
      </c>
      <c r="D11" s="33" t="s">
        <v>21</v>
      </c>
      <c r="E11" s="7"/>
      <c r="F11" s="6"/>
      <c r="G11" s="54">
        <f t="shared" si="0"/>
        <v>0</v>
      </c>
      <c r="H11" s="54"/>
    </row>
    <row r="12" spans="1:8" ht="11.25" customHeight="1" x14ac:dyDescent="0.2">
      <c r="A12" s="16"/>
      <c r="B12" s="44" t="s">
        <v>10</v>
      </c>
      <c r="C12" s="38" t="s">
        <v>32</v>
      </c>
      <c r="D12" s="17"/>
      <c r="E12" s="18"/>
      <c r="F12" s="19"/>
      <c r="G12" s="56">
        <f>SUM(G13:H17)</f>
        <v>83509.132799999992</v>
      </c>
      <c r="H12" s="56"/>
    </row>
    <row r="13" spans="1:8" ht="13.5" customHeight="1" x14ac:dyDescent="0.2">
      <c r="A13" s="52">
        <v>99064</v>
      </c>
      <c r="B13" s="41" t="s">
        <v>11</v>
      </c>
      <c r="C13" s="39" t="s">
        <v>22</v>
      </c>
      <c r="D13" s="34" t="s">
        <v>18</v>
      </c>
      <c r="E13" s="21">
        <v>1280</v>
      </c>
      <c r="F13" s="22">
        <v>2.72</v>
      </c>
      <c r="G13" s="54">
        <f>F13*E13</f>
        <v>3481.6000000000004</v>
      </c>
      <c r="H13" s="54"/>
    </row>
    <row r="14" spans="1:8" ht="12" customHeight="1" x14ac:dyDescent="0.2">
      <c r="A14" s="20">
        <v>96402</v>
      </c>
      <c r="B14" s="41" t="s">
        <v>12</v>
      </c>
      <c r="C14" s="23" t="s">
        <v>46</v>
      </c>
      <c r="D14" s="34" t="s">
        <v>18</v>
      </c>
      <c r="E14" s="21">
        <v>1280</v>
      </c>
      <c r="F14" s="22">
        <v>3.46</v>
      </c>
      <c r="G14" s="54">
        <f t="shared" ref="G14:G17" si="1">F14*E14</f>
        <v>4428.8</v>
      </c>
      <c r="H14" s="54"/>
    </row>
    <row r="15" spans="1:8" ht="20.25" customHeight="1" x14ac:dyDescent="0.2">
      <c r="A15" s="51" t="s">
        <v>34</v>
      </c>
      <c r="B15" s="41" t="s">
        <v>37</v>
      </c>
      <c r="C15" s="40" t="s">
        <v>47</v>
      </c>
      <c r="D15" s="34" t="s">
        <v>48</v>
      </c>
      <c r="E15" s="21">
        <v>92.16</v>
      </c>
      <c r="F15" s="22">
        <v>776.96</v>
      </c>
      <c r="G15" s="54">
        <f t="shared" si="1"/>
        <v>71604.633600000001</v>
      </c>
      <c r="H15" s="54"/>
    </row>
    <row r="16" spans="1:8" ht="14.25" customHeight="1" x14ac:dyDescent="0.2">
      <c r="A16" s="20">
        <v>93596</v>
      </c>
      <c r="B16" s="41" t="s">
        <v>38</v>
      </c>
      <c r="C16" s="39" t="s">
        <v>35</v>
      </c>
      <c r="D16" s="34" t="s">
        <v>19</v>
      </c>
      <c r="E16" s="21">
        <v>1440</v>
      </c>
      <c r="F16" s="50">
        <v>0.91</v>
      </c>
      <c r="G16" s="54">
        <f t="shared" si="1"/>
        <v>1310.4000000000001</v>
      </c>
      <c r="H16" s="54"/>
    </row>
    <row r="17" spans="1:8" ht="21" customHeight="1" x14ac:dyDescent="0.2">
      <c r="A17" s="20">
        <v>93596</v>
      </c>
      <c r="B17" s="41" t="s">
        <v>39</v>
      </c>
      <c r="C17" s="39" t="s">
        <v>36</v>
      </c>
      <c r="D17" s="34" t="s">
        <v>19</v>
      </c>
      <c r="E17" s="21">
        <v>2949.12</v>
      </c>
      <c r="F17" s="36">
        <v>0.91</v>
      </c>
      <c r="G17" s="54">
        <f t="shared" si="1"/>
        <v>2683.6992</v>
      </c>
      <c r="H17" s="54"/>
    </row>
    <row r="18" spans="1:8" ht="14.25" customHeight="1" x14ac:dyDescent="0.2">
      <c r="A18" s="24"/>
      <c r="B18" s="44" t="s">
        <v>13</v>
      </c>
      <c r="C18" s="38" t="s">
        <v>20</v>
      </c>
      <c r="D18" s="25"/>
      <c r="E18" s="26"/>
      <c r="F18" s="27"/>
      <c r="G18" s="56">
        <f>SUM(G19:H20)</f>
        <v>2790.4786000000004</v>
      </c>
      <c r="H18" s="56"/>
    </row>
    <row r="19" spans="1:8" ht="26.25" customHeight="1" x14ac:dyDescent="0.2">
      <c r="A19" s="5" t="s">
        <v>31</v>
      </c>
      <c r="B19" s="45" t="s">
        <v>14</v>
      </c>
      <c r="C19" s="40" t="s">
        <v>41</v>
      </c>
      <c r="D19" s="34" t="s">
        <v>19</v>
      </c>
      <c r="E19" s="21">
        <v>2399.84</v>
      </c>
      <c r="F19" s="22">
        <v>0.91</v>
      </c>
      <c r="G19" s="54">
        <f t="shared" ref="G19:G20" si="2">F19*E19</f>
        <v>2183.8544000000002</v>
      </c>
      <c r="H19" s="54"/>
    </row>
    <row r="20" spans="1:8" ht="26.25" customHeight="1" x14ac:dyDescent="0.2">
      <c r="A20" s="5" t="s">
        <v>31</v>
      </c>
      <c r="B20" s="45" t="s">
        <v>15</v>
      </c>
      <c r="C20" s="39" t="s">
        <v>42</v>
      </c>
      <c r="D20" s="34" t="s">
        <v>19</v>
      </c>
      <c r="E20" s="21">
        <v>666.62</v>
      </c>
      <c r="F20" s="50">
        <v>0.91</v>
      </c>
      <c r="G20" s="54">
        <f t="shared" si="2"/>
        <v>606.62419999999997</v>
      </c>
      <c r="H20" s="54"/>
    </row>
    <row r="21" spans="1:8" ht="15.95" customHeight="1" x14ac:dyDescent="0.2">
      <c r="A21" s="28"/>
      <c r="B21" s="17"/>
      <c r="C21" s="29" t="s">
        <v>6</v>
      </c>
      <c r="D21" s="28"/>
      <c r="E21" s="30"/>
      <c r="F21" s="31"/>
      <c r="G21" s="55">
        <f>G18+G12+G8</f>
        <v>86299.611399999994</v>
      </c>
      <c r="H21" s="55"/>
    </row>
    <row r="22" spans="1:8" ht="15.95" customHeight="1" x14ac:dyDescent="0.2"/>
    <row r="23" spans="1:8" x14ac:dyDescent="0.2">
      <c r="C23" s="48" t="s">
        <v>50</v>
      </c>
    </row>
    <row r="24" spans="1:8" x14ac:dyDescent="0.2">
      <c r="C24" s="48"/>
    </row>
    <row r="26" spans="1:8" x14ac:dyDescent="0.2">
      <c r="C26" s="49" t="s">
        <v>23</v>
      </c>
      <c r="D26" s="49" t="s">
        <v>40</v>
      </c>
    </row>
    <row r="27" spans="1:8" x14ac:dyDescent="0.2">
      <c r="C27" s="48" t="s">
        <v>24</v>
      </c>
      <c r="D27" s="48" t="s">
        <v>25</v>
      </c>
    </row>
    <row r="28" spans="1:8" x14ac:dyDescent="0.2">
      <c r="G28" s="59"/>
      <c r="H28" s="59"/>
    </row>
    <row r="32" spans="1:8" x14ac:dyDescent="0.2">
      <c r="C32" s="32"/>
    </row>
    <row r="33" spans="2:7" x14ac:dyDescent="0.2">
      <c r="B33" s="8"/>
    </row>
    <row r="36" spans="2:7" x14ac:dyDescent="0.2">
      <c r="C36" s="32"/>
      <c r="F36" s="57"/>
      <c r="G36" s="58"/>
    </row>
    <row r="37" spans="2:7" x14ac:dyDescent="0.2">
      <c r="C37" s="15"/>
      <c r="F37" s="53"/>
      <c r="G37" s="53"/>
    </row>
    <row r="38" spans="2:7" x14ac:dyDescent="0.2">
      <c r="C38" s="15"/>
      <c r="F38" s="53"/>
      <c r="G38" s="53"/>
    </row>
    <row r="39" spans="2:7" x14ac:dyDescent="0.2">
      <c r="F39" s="53"/>
      <c r="G39" s="53"/>
    </row>
  </sheetData>
  <mergeCells count="23">
    <mergeCell ref="A3:H3"/>
    <mergeCell ref="G4:H4"/>
    <mergeCell ref="G12:H12"/>
    <mergeCell ref="G9:H9"/>
    <mergeCell ref="G11:H11"/>
    <mergeCell ref="G10:H10"/>
    <mergeCell ref="G6:H6"/>
    <mergeCell ref="G7:H7"/>
    <mergeCell ref="G8:H8"/>
    <mergeCell ref="F37:G37"/>
    <mergeCell ref="F38:G38"/>
    <mergeCell ref="F39:G39"/>
    <mergeCell ref="G13:H13"/>
    <mergeCell ref="G14:H14"/>
    <mergeCell ref="G15:H15"/>
    <mergeCell ref="G21:H21"/>
    <mergeCell ref="G18:H18"/>
    <mergeCell ref="G19:H19"/>
    <mergeCell ref="G20:H20"/>
    <mergeCell ref="F36:G36"/>
    <mergeCell ref="G28:H28"/>
    <mergeCell ref="G16:H16"/>
    <mergeCell ref="G17:H17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2020-03-12T12:20:36Z</cp:lastPrinted>
  <dcterms:created xsi:type="dcterms:W3CDTF">2019-07-18T19:54:16Z</dcterms:created>
  <dcterms:modified xsi:type="dcterms:W3CDTF">2022-09-27T15:53:54Z</dcterms:modified>
</cp:coreProperties>
</file>